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D:\Seafile\seafile-data\file-cache\e7a5e851-38cb-41bb-b39e-4594512fc78a\2022年文件\2022年招标管理\【FZFU2023001】附属高中部校园智能化综合建设\标书\"/>
    </mc:Choice>
  </mc:AlternateContent>
  <xr:revisionPtr revIDLastSave="0" documentId="13_ncr:1_{4942F423-0978-401F-B74C-F9FF6E8E44FD}" xr6:coauthVersionLast="47" xr6:coauthVersionMax="47" xr10:uidLastSave="{00000000-0000-0000-0000-000000000000}"/>
  <bookViews>
    <workbookView xWindow="-108" yWindow="-108" windowWidth="30936" windowHeight="17040" tabRatio="771" xr2:uid="{00000000-000D-0000-FFFF-FFFF00000000}"/>
  </bookViews>
  <sheets>
    <sheet name="（项目1）综合布线及校园网络" sheetId="7" r:id="rId1"/>
    <sheet name="（项目2）校园广播" sheetId="8" r:id="rId2"/>
    <sheet name="（项目3）安防监控" sheetId="9" r:id="rId3"/>
    <sheet name="（项目4）数据机房" sheetId="15" r:id="rId4"/>
    <sheet name="（项目5）智慧黑板" sheetId="16" r:id="rId5"/>
  </sheets>
  <definedNames>
    <definedName name="_xlnm.Print_Area" localSheetId="1">'（项目2）校园广播'!$A$1:$G$112</definedName>
    <definedName name="_xlnm.Print_Area" localSheetId="2">'（项目3）安防监控'!$A$1:$G$138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2" i="8" l="1"/>
  <c r="F137" i="9"/>
  <c r="F136" i="9"/>
  <c r="F135" i="9"/>
  <c r="F134" i="9"/>
  <c r="F133" i="9"/>
  <c r="F132" i="9"/>
  <c r="F131" i="9"/>
  <c r="F130" i="9"/>
  <c r="F129" i="9"/>
  <c r="F128" i="9"/>
  <c r="F9" i="16" l="1"/>
  <c r="F127" i="9"/>
  <c r="F126" i="9"/>
  <c r="F125" i="9"/>
  <c r="F124" i="9"/>
  <c r="F123" i="9"/>
  <c r="F122" i="9"/>
  <c r="F120" i="9"/>
  <c r="F119" i="9"/>
  <c r="F118" i="9"/>
  <c r="F117" i="9"/>
  <c r="F116" i="9"/>
  <c r="F115" i="9"/>
  <c r="F113" i="9"/>
  <c r="F112" i="9"/>
  <c r="F111" i="9"/>
  <c r="F110" i="9"/>
  <c r="F109" i="9"/>
  <c r="F108" i="9"/>
  <c r="F107" i="9"/>
  <c r="F106" i="9"/>
  <c r="F105" i="9"/>
  <c r="F103" i="9"/>
  <c r="F102" i="9"/>
  <c r="F101" i="9"/>
  <c r="F100" i="9"/>
  <c r="F98" i="9"/>
  <c r="F97" i="9"/>
  <c r="F96" i="9"/>
  <c r="F94" i="9"/>
  <c r="F93" i="9"/>
  <c r="F92" i="9"/>
  <c r="F76" i="9"/>
  <c r="F75" i="9"/>
  <c r="F74" i="9"/>
  <c r="F72" i="9"/>
  <c r="F70" i="9"/>
  <c r="F69" i="9"/>
  <c r="F68" i="9"/>
  <c r="F67" i="9"/>
  <c r="F66" i="9"/>
  <c r="F65" i="9"/>
  <c r="F64" i="9"/>
  <c r="F62" i="9"/>
  <c r="F61" i="9"/>
  <c r="F60" i="9"/>
  <c r="F59" i="9"/>
  <c r="F58" i="9"/>
  <c r="F57" i="9"/>
  <c r="F56" i="9"/>
  <c r="F54" i="9"/>
  <c r="F53" i="9"/>
  <c r="F52" i="9"/>
  <c r="F51" i="9"/>
  <c r="F50" i="9"/>
  <c r="F49" i="9"/>
  <c r="F48" i="9"/>
  <c r="F47" i="9"/>
  <c r="F46" i="9"/>
  <c r="F44" i="9"/>
  <c r="F43" i="9"/>
  <c r="F42" i="9"/>
  <c r="F41" i="9"/>
  <c r="F40" i="9"/>
  <c r="F39" i="9"/>
  <c r="F38" i="9"/>
  <c r="F37" i="9"/>
  <c r="F36" i="9"/>
  <c r="F34" i="9"/>
  <c r="F33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138" i="9" l="1"/>
  <c r="F35" i="15"/>
</calcChain>
</file>

<file path=xl/sharedStrings.xml><?xml version="1.0" encoding="utf-8"?>
<sst xmlns="http://schemas.openxmlformats.org/spreadsheetml/2006/main" count="629" uniqueCount="277">
  <si>
    <t>序号</t>
  </si>
  <si>
    <t>名称</t>
  </si>
  <si>
    <t>数量</t>
  </si>
  <si>
    <t>单价</t>
  </si>
  <si>
    <t>合计</t>
  </si>
  <si>
    <t>智慧黑板</t>
  </si>
  <si>
    <t>产品名称</t>
  </si>
  <si>
    <t>单位</t>
  </si>
  <si>
    <t>金额</t>
  </si>
  <si>
    <t>备注</t>
  </si>
  <si>
    <t>六类四对非屏蔽网络线</t>
  </si>
  <si>
    <t>米</t>
  </si>
  <si>
    <t>个</t>
  </si>
  <si>
    <t>六类24口非屏蔽网络配线架</t>
  </si>
  <si>
    <t>理线架</t>
  </si>
  <si>
    <t>六类非屏蔽水晶头</t>
  </si>
  <si>
    <t>六类非屏蔽网络跳线</t>
  </si>
  <si>
    <t>根</t>
  </si>
  <si>
    <t>110语音配线架100对</t>
  </si>
  <si>
    <t>110-RJ45 1对鸭嘴跳线,2M</t>
  </si>
  <si>
    <t>三类25对非屏蔽室内电缆</t>
  </si>
  <si>
    <t>12芯室外万兆单模光缆</t>
  </si>
  <si>
    <t>48芯模块式ODF光纤配线架</t>
  </si>
  <si>
    <t>8芯模块式ODF光纤配线架</t>
  </si>
  <si>
    <t>12芯模块机架式光纤配线架</t>
  </si>
  <si>
    <t>光纤适配器器LC双工</t>
  </si>
  <si>
    <t>万兆LC单模尾纤</t>
  </si>
  <si>
    <t>万兆单模双工光纤跳线</t>
  </si>
  <si>
    <t>网络机柜42U</t>
  </si>
  <si>
    <t>台</t>
  </si>
  <si>
    <t>网络机柜22U</t>
  </si>
  <si>
    <t>室外设备箱</t>
  </si>
  <si>
    <t>RVV2*2.5</t>
  </si>
  <si>
    <t>RVV2*1.0</t>
  </si>
  <si>
    <t>RVV4*1.0</t>
  </si>
  <si>
    <t>RVV3*2.5</t>
  </si>
  <si>
    <t>室外破路回填</t>
  </si>
  <si>
    <t>软管</t>
  </si>
  <si>
    <t>监控杆</t>
  </si>
  <si>
    <t>PVC管</t>
  </si>
  <si>
    <t>设备名称</t>
  </si>
  <si>
    <t>机房设备</t>
  </si>
  <si>
    <t>服务器</t>
  </si>
  <si>
    <t>网络控制主机</t>
  </si>
  <si>
    <t>网络控制主机嵌入软件</t>
  </si>
  <si>
    <t>套</t>
  </si>
  <si>
    <t>音视频运维管理平台软件V1.0</t>
  </si>
  <si>
    <t>校园广播站</t>
  </si>
  <si>
    <t>播放器</t>
  </si>
  <si>
    <t>广播话筒</t>
  </si>
  <si>
    <t>只</t>
  </si>
  <si>
    <t>网络寻呼话筒</t>
  </si>
  <si>
    <t>网络音箱</t>
  </si>
  <si>
    <t>调音台</t>
  </si>
  <si>
    <t>网络终端（网络终端嵌入软件）</t>
  </si>
  <si>
    <t>校长分控站</t>
  </si>
  <si>
    <t>高考听力备份（监控室）</t>
  </si>
  <si>
    <t>前置放大器</t>
  </si>
  <si>
    <t>网络终端</t>
  </si>
  <si>
    <t>主备切换器</t>
  </si>
  <si>
    <t>纯后级功放</t>
  </si>
  <si>
    <t>电源时序器</t>
  </si>
  <si>
    <t>2#教学楼</t>
  </si>
  <si>
    <t>1-5F教室</t>
  </si>
  <si>
    <t>智能副音箱</t>
  </si>
  <si>
    <t>1-5F走廊</t>
  </si>
  <si>
    <t>网络功放</t>
  </si>
  <si>
    <t>壁挂音箱</t>
  </si>
  <si>
    <t>3#教学楼</t>
  </si>
  <si>
    <t>1F</t>
  </si>
  <si>
    <t>室外防水音柱</t>
  </si>
  <si>
    <t>2-5F走廊</t>
  </si>
  <si>
    <t>4#教学楼</t>
  </si>
  <si>
    <t>5#教学楼</t>
  </si>
  <si>
    <t>6A#食堂</t>
  </si>
  <si>
    <t>2F</t>
  </si>
  <si>
    <t>3F</t>
  </si>
  <si>
    <t>6B#宿舍楼</t>
  </si>
  <si>
    <t>7#宿舍楼</t>
  </si>
  <si>
    <t>8#宿舍楼</t>
  </si>
  <si>
    <t>室外</t>
  </si>
  <si>
    <t>操场</t>
  </si>
  <si>
    <t>无线话筒</t>
  </si>
  <si>
    <t>话筒信号放大器</t>
  </si>
  <si>
    <t>智慧IP网络遥控器</t>
  </si>
  <si>
    <t>室外分区1</t>
  </si>
  <si>
    <t>室外分区2</t>
  </si>
  <si>
    <t>室外分区3</t>
  </si>
  <si>
    <t>室外分区4</t>
  </si>
  <si>
    <t>室外分区5</t>
  </si>
  <si>
    <t>辅材</t>
  </si>
  <si>
    <t>3.5-双莲花线</t>
  </si>
  <si>
    <t>条</t>
  </si>
  <si>
    <t>莲花转6.5接头</t>
  </si>
  <si>
    <t>电源线</t>
  </si>
  <si>
    <t>其他辅助材料</t>
  </si>
  <si>
    <t>批</t>
  </si>
  <si>
    <t>商品名称</t>
  </si>
  <si>
    <t>单价(元)</t>
  </si>
  <si>
    <t>合价(元)</t>
  </si>
  <si>
    <t>一、视频监控</t>
  </si>
  <si>
    <t>电梯半球</t>
  </si>
  <si>
    <t>电梯网桥</t>
  </si>
  <si>
    <t>梯控主机</t>
  </si>
  <si>
    <t>考场半球摄像机</t>
  </si>
  <si>
    <t>高清半球</t>
  </si>
  <si>
    <t>枪式摄像机（考场专用）</t>
  </si>
  <si>
    <t>高清枪机</t>
  </si>
  <si>
    <t>摄像机支架</t>
  </si>
  <si>
    <t>LCD屏支架-框架</t>
  </si>
  <si>
    <t>LCD屏支架-底座</t>
  </si>
  <si>
    <t>解码器</t>
  </si>
  <si>
    <t>二、一键报警</t>
  </si>
  <si>
    <t>三、出入口（两进两出）</t>
  </si>
  <si>
    <t>道闸</t>
  </si>
  <si>
    <t>车检器</t>
  </si>
  <si>
    <t>出入口视频单元</t>
  </si>
  <si>
    <t>立柱</t>
  </si>
  <si>
    <t>出入口显示屏</t>
  </si>
  <si>
    <t>出入口控制终端</t>
  </si>
  <si>
    <t>雷达</t>
  </si>
  <si>
    <t>减速带</t>
  </si>
  <si>
    <t>安全岛</t>
  </si>
  <si>
    <t>四、出入口（一进一出）7套</t>
  </si>
  <si>
    <t>五、人员通道（三通道）</t>
  </si>
  <si>
    <t>左边道</t>
  </si>
  <si>
    <t>中间道</t>
  </si>
  <si>
    <t>右边道</t>
  </si>
  <si>
    <t>遥控器</t>
  </si>
  <si>
    <t>交换机</t>
  </si>
  <si>
    <t>测温人脸组件</t>
  </si>
  <si>
    <t>人脸识别组件支架</t>
  </si>
  <si>
    <t>六、人员通道（两通道）9套</t>
  </si>
  <si>
    <t>七、人员门禁</t>
  </si>
  <si>
    <t>八、监控中心</t>
  </si>
  <si>
    <t>路</t>
  </si>
  <si>
    <t>门</t>
  </si>
  <si>
    <t>车道</t>
  </si>
  <si>
    <t>九、电子围栏</t>
  </si>
  <si>
    <t>A、终端杆配件</t>
  </si>
  <si>
    <t>终端杆</t>
  </si>
  <si>
    <t>终端杆复合型绝缘子</t>
  </si>
  <si>
    <t>万向底座</t>
  </si>
  <si>
    <t>B、承力杆配件</t>
  </si>
  <si>
    <t>承力杆</t>
  </si>
  <si>
    <t>承力杆半球绝缘子</t>
  </si>
  <si>
    <t>C、中间杆配件</t>
  </si>
  <si>
    <t>中间杆</t>
  </si>
  <si>
    <t>中间杆绝缘子</t>
  </si>
  <si>
    <t>不锈钢中间杆固定件</t>
  </si>
  <si>
    <t>D、脉冲主机及配件</t>
  </si>
  <si>
    <t>双防区电子围栏脉冲主机（四线）</t>
  </si>
  <si>
    <t>单区电子围栏脉冲主机（四线）</t>
  </si>
  <si>
    <t>避雷器</t>
  </si>
  <si>
    <t>接地角铁(含接地线）</t>
  </si>
  <si>
    <t>高压绝缘线</t>
  </si>
  <si>
    <t>室外声光报警器</t>
  </si>
  <si>
    <t>双光束红外对射</t>
  </si>
  <si>
    <t>对</t>
  </si>
  <si>
    <t>对射支架</t>
  </si>
  <si>
    <t xml:space="preserve">E、中心设备 </t>
  </si>
  <si>
    <t>控制键盘</t>
  </si>
  <si>
    <t>单防区扩展模块</t>
  </si>
  <si>
    <t>八路继电器联动模块</t>
  </si>
  <si>
    <t>声光报警器</t>
  </si>
  <si>
    <t>LED电子地图</t>
  </si>
  <si>
    <t>F、管线部分</t>
  </si>
  <si>
    <t>多股合金线</t>
  </si>
  <si>
    <t>线线连接器</t>
  </si>
  <si>
    <t>警示牌</t>
  </si>
  <si>
    <t>块</t>
  </si>
  <si>
    <t>膨胀螺栓</t>
  </si>
  <si>
    <t>RVV2*1.5 信号总线</t>
  </si>
  <si>
    <t>RVV2*2.5 电源线</t>
  </si>
  <si>
    <t>合计(元)：</t>
  </si>
  <si>
    <t/>
  </si>
  <si>
    <t>总价</t>
  </si>
  <si>
    <t>出口防火墙</t>
  </si>
  <si>
    <t>出口网关</t>
  </si>
  <si>
    <t>核心交换机</t>
  </si>
  <si>
    <t>监控汇聚</t>
  </si>
  <si>
    <t>接入交换机</t>
  </si>
  <si>
    <t>POE交换机</t>
  </si>
  <si>
    <t>监控核心</t>
  </si>
  <si>
    <t>监控24口接入交换机</t>
  </si>
  <si>
    <t>监控8口接入交换机</t>
  </si>
  <si>
    <t>广播接入交换机</t>
  </si>
  <si>
    <t>无线控制器</t>
  </si>
  <si>
    <t>无线AP</t>
  </si>
  <si>
    <t>一、</t>
  </si>
  <si>
    <t>配电系统</t>
  </si>
  <si>
    <t>配电单元</t>
  </si>
  <si>
    <t>UPS主机</t>
  </si>
  <si>
    <t>蓄电池</t>
  </si>
  <si>
    <t>节</t>
  </si>
  <si>
    <t>电池柜</t>
  </si>
  <si>
    <t>PDU</t>
  </si>
  <si>
    <t>二、</t>
  </si>
  <si>
    <t>防雷接地系统</t>
  </si>
  <si>
    <t>等电位连接器</t>
  </si>
  <si>
    <t>接地铜线 BVR-50</t>
  </si>
  <si>
    <t>接地铜线 BVR-16</t>
  </si>
  <si>
    <t>接地铜线 BVR-6</t>
  </si>
  <si>
    <t>铜排 30*3</t>
  </si>
  <si>
    <t>绝缘固定桩</t>
  </si>
  <si>
    <t>配电辅材</t>
  </si>
  <si>
    <t>1</t>
  </si>
  <si>
    <t>8</t>
  </si>
  <si>
    <t>防静电地板</t>
  </si>
  <si>
    <t>平方米</t>
  </si>
  <si>
    <t>三、</t>
  </si>
  <si>
    <t>制冷系统</t>
  </si>
  <si>
    <t>空调</t>
  </si>
  <si>
    <t>四、</t>
  </si>
  <si>
    <t>动环监控系统</t>
  </si>
  <si>
    <t>监控一体机</t>
  </si>
  <si>
    <t>监控系统软件</t>
  </si>
  <si>
    <t>温湿度传感器</t>
  </si>
  <si>
    <t>烟雾报警器</t>
  </si>
  <si>
    <t>漏水检测器</t>
  </si>
  <si>
    <t>漏水绳</t>
  </si>
  <si>
    <t>短信报警器</t>
  </si>
  <si>
    <t>半球摄像头</t>
  </si>
  <si>
    <t>存储硬盘</t>
  </si>
  <si>
    <t>录像机NVR</t>
  </si>
  <si>
    <t>合计：</t>
  </si>
  <si>
    <t>多媒体讲台</t>
  </si>
  <si>
    <t>功放</t>
  </si>
  <si>
    <t>音箱</t>
  </si>
  <si>
    <t>无线麦</t>
  </si>
  <si>
    <t>付</t>
  </si>
  <si>
    <t>综合安防管理平台软件V1.0</t>
  </si>
  <si>
    <t>综合安防管理平台软件V1.1</t>
  </si>
  <si>
    <t>综合安防管理平台软件V1.2</t>
  </si>
  <si>
    <t>人脸门禁一体机</t>
    <phoneticPr fontId="4" type="noConversion"/>
  </si>
  <si>
    <t>梯控联动模块</t>
    <phoneticPr fontId="4" type="noConversion"/>
  </si>
  <si>
    <t>门禁开关电源</t>
    <phoneticPr fontId="4" type="noConversion"/>
  </si>
  <si>
    <t>高清枪机（防油污）</t>
    <phoneticPr fontId="4" type="noConversion"/>
  </si>
  <si>
    <t>室内高清球机</t>
    <phoneticPr fontId="4" type="noConversion"/>
  </si>
  <si>
    <t>鹰眼</t>
    <phoneticPr fontId="4" type="noConversion"/>
  </si>
  <si>
    <t>高清枪机</t>
    <phoneticPr fontId="4" type="noConversion"/>
  </si>
  <si>
    <t>室外高清球机</t>
    <phoneticPr fontId="4" type="noConversion"/>
  </si>
  <si>
    <t>周界枪机</t>
    <phoneticPr fontId="4" type="noConversion"/>
  </si>
  <si>
    <t>磁盘阵列</t>
    <phoneticPr fontId="4" type="noConversion"/>
  </si>
  <si>
    <t>LCD显示单元</t>
    <phoneticPr fontId="4" type="noConversion"/>
  </si>
  <si>
    <t>一键报警柱</t>
    <phoneticPr fontId="4" type="noConversion"/>
  </si>
  <si>
    <t>出入口视频单元</t>
    <phoneticPr fontId="4" type="noConversion"/>
  </si>
  <si>
    <t>立柱</t>
    <phoneticPr fontId="4" type="noConversion"/>
  </si>
  <si>
    <t>道闸</t>
    <phoneticPr fontId="4" type="noConversion"/>
  </si>
  <si>
    <t>安全岛</t>
    <phoneticPr fontId="4" type="noConversion"/>
  </si>
  <si>
    <t>雷达</t>
    <phoneticPr fontId="4" type="noConversion"/>
  </si>
  <si>
    <t>左边道</t>
    <phoneticPr fontId="4" type="noConversion"/>
  </si>
  <si>
    <t>交换机</t>
    <phoneticPr fontId="4" type="noConversion"/>
  </si>
  <si>
    <t>遥控器</t>
    <phoneticPr fontId="4" type="noConversion"/>
  </si>
  <si>
    <t>测温人脸组件</t>
    <phoneticPr fontId="4" type="noConversion"/>
  </si>
  <si>
    <t>身份信息识别产品</t>
    <phoneticPr fontId="4" type="noConversion"/>
  </si>
  <si>
    <t>人脸识别组件支架</t>
    <phoneticPr fontId="4" type="noConversion"/>
  </si>
  <si>
    <t>考场专用监控系统平台</t>
    <phoneticPr fontId="4" type="noConversion"/>
  </si>
  <si>
    <t>安防服务器</t>
    <phoneticPr fontId="4" type="noConversion"/>
  </si>
  <si>
    <t>网络总线报警主机</t>
    <phoneticPr fontId="4" type="noConversion"/>
  </si>
  <si>
    <t>防水箱</t>
    <phoneticPr fontId="4" type="noConversion"/>
  </si>
  <si>
    <t>综合安防管理平台软件V1.0</t>
    <phoneticPr fontId="4" type="noConversion"/>
  </si>
  <si>
    <t>管理机</t>
    <phoneticPr fontId="4" type="noConversion"/>
  </si>
  <si>
    <t>减速带</t>
    <phoneticPr fontId="4" type="noConversion"/>
  </si>
  <si>
    <t>台</t>
    <phoneticPr fontId="4" type="noConversion"/>
  </si>
  <si>
    <t>备注</t>
    <phoneticPr fontId="4" type="noConversion"/>
  </si>
  <si>
    <t>序号</t>
    <phoneticPr fontId="4" type="noConversion"/>
  </si>
  <si>
    <t>显示器
（含键鼠）</t>
    <phoneticPr fontId="4" type="noConversion"/>
  </si>
  <si>
    <t>12芯万兆单模光缆</t>
  </si>
  <si>
    <t>一、综合布线</t>
    <phoneticPr fontId="4" type="noConversion"/>
  </si>
  <si>
    <t>二、校园网络设备</t>
    <phoneticPr fontId="4" type="noConversion"/>
  </si>
  <si>
    <t>智慧黑板</t>
    <phoneticPr fontId="4" type="noConversion"/>
  </si>
  <si>
    <t>数据机房</t>
    <phoneticPr fontId="4" type="noConversion"/>
  </si>
  <si>
    <t>安防监控</t>
    <phoneticPr fontId="4" type="noConversion"/>
  </si>
  <si>
    <t>综合布线及校园网络</t>
    <phoneticPr fontId="4" type="noConversion"/>
  </si>
  <si>
    <t>校园广播</t>
    <phoneticPr fontId="4" type="noConversion"/>
  </si>
  <si>
    <t>合计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</si>
</sst>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[DBNum2][$-804]General"/>
  </numFmts>
  <fonts count="17" x14ac:knownFonts="1">
    <font>
      <sz val="12"/>
      <name val="宋体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indexed="4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微软雅黑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33">
    <xf numFmtId="177" fontId="0" fillId="0" borderId="0">
      <alignment vertical="center"/>
    </xf>
    <xf numFmtId="177" fontId="7" fillId="0" borderId="0"/>
    <xf numFmtId="176" fontId="6" fillId="0" borderId="0" applyFont="0" applyFill="0" applyBorder="0" applyAlignment="0" applyProtection="0">
      <alignment vertical="center"/>
    </xf>
    <xf numFmtId="177" fontId="8" fillId="0" borderId="0"/>
    <xf numFmtId="177" fontId="16" fillId="0" borderId="0">
      <alignment vertical="center"/>
    </xf>
    <xf numFmtId="177" fontId="7" fillId="0" borderId="0"/>
    <xf numFmtId="177" fontId="9" fillId="4" borderId="0" applyNumberFormat="0" applyBorder="0" applyAlignment="0" applyProtection="0">
      <alignment vertical="center"/>
    </xf>
    <xf numFmtId="177" fontId="16" fillId="0" borderId="0">
      <alignment vertical="center"/>
    </xf>
    <xf numFmtId="177" fontId="16" fillId="0" borderId="0">
      <alignment vertical="center"/>
    </xf>
    <xf numFmtId="177" fontId="6" fillId="0" borderId="0">
      <alignment vertical="center"/>
    </xf>
    <xf numFmtId="177" fontId="10" fillId="0" borderId="0" applyNumberFormat="0" applyFill="0" applyBorder="0" applyAlignment="0" applyProtection="0">
      <alignment vertical="center"/>
    </xf>
    <xf numFmtId="177" fontId="16" fillId="0" borderId="0">
      <alignment vertical="center"/>
    </xf>
    <xf numFmtId="177" fontId="7" fillId="0" borderId="0"/>
    <xf numFmtId="177" fontId="11" fillId="5" borderId="0" applyNumberFormat="0" applyBorder="0" applyAlignment="0" applyProtection="0">
      <alignment vertical="center"/>
    </xf>
    <xf numFmtId="177" fontId="12" fillId="0" borderId="0" applyNumberFormat="0" applyFill="0" applyAlignment="0" applyProtection="0"/>
    <xf numFmtId="177" fontId="6" fillId="0" borderId="0">
      <alignment vertical="center"/>
    </xf>
    <xf numFmtId="177" fontId="16" fillId="0" borderId="0">
      <alignment vertical="center"/>
    </xf>
    <xf numFmtId="177" fontId="12" fillId="0" borderId="0"/>
    <xf numFmtId="177" fontId="13" fillId="0" borderId="0">
      <alignment vertical="center"/>
    </xf>
    <xf numFmtId="177" fontId="7" fillId="0" borderId="0"/>
    <xf numFmtId="177" fontId="7" fillId="0" borderId="0"/>
    <xf numFmtId="177" fontId="16" fillId="6" borderId="16" applyNumberFormat="0" applyFont="0" applyAlignment="0" applyProtection="0">
      <alignment vertical="center"/>
    </xf>
    <xf numFmtId="177" fontId="7" fillId="0" borderId="0"/>
    <xf numFmtId="177" fontId="9" fillId="7" borderId="0" applyNumberFormat="0" applyBorder="0" applyAlignment="0" applyProtection="0">
      <alignment vertical="center"/>
    </xf>
    <xf numFmtId="177" fontId="16" fillId="0" borderId="0"/>
    <xf numFmtId="177" fontId="16" fillId="0" borderId="0"/>
    <xf numFmtId="177" fontId="14" fillId="0" borderId="17" applyNumberFormat="0" applyFill="0" applyAlignment="0" applyProtection="0">
      <alignment vertical="center"/>
    </xf>
    <xf numFmtId="177" fontId="6" fillId="0" borderId="0">
      <alignment vertical="center"/>
    </xf>
    <xf numFmtId="177" fontId="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177" fontId="15" fillId="0" borderId="0" applyNumberFormat="0" applyFill="0" applyBorder="0" applyAlignment="0" applyProtection="0">
      <alignment vertical="center"/>
    </xf>
    <xf numFmtId="177" fontId="16" fillId="0" borderId="0"/>
    <xf numFmtId="177" fontId="7" fillId="0" borderId="0"/>
  </cellStyleXfs>
  <cellXfs count="98">
    <xf numFmtId="177" fontId="0" fillId="0" borderId="0" xfId="0">
      <alignment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/>
    <xf numFmtId="0" fontId="1" fillId="0" borderId="0" xfId="0" applyNumberFormat="1" applyFont="1">
      <alignment vertical="center"/>
    </xf>
    <xf numFmtId="0" fontId="2" fillId="0" borderId="7" xfId="0" applyNumberFormat="1" applyFont="1" applyBorder="1">
      <alignment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2" applyNumberFormat="1" applyFont="1" applyBorder="1" applyAlignment="1">
      <alignment horizontal="center" vertical="center"/>
    </xf>
    <xf numFmtId="0" fontId="2" fillId="0" borderId="3" xfId="17" applyNumberFormat="1" applyFont="1" applyBorder="1" applyAlignment="1">
      <alignment horizontal="center" vertical="center" wrapText="1"/>
    </xf>
    <xf numFmtId="0" fontId="2" fillId="0" borderId="4" xfId="17" applyNumberFormat="1" applyFont="1" applyBorder="1" applyAlignment="1">
      <alignment horizontal="center" vertical="center" wrapText="1"/>
    </xf>
    <xf numFmtId="0" fontId="2" fillId="0" borderId="5" xfId="17" applyNumberFormat="1" applyFont="1" applyBorder="1" applyAlignment="1">
      <alignment horizontal="center" vertical="center" wrapText="1"/>
    </xf>
    <xf numFmtId="0" fontId="2" fillId="0" borderId="7" xfId="17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7" xfId="28" applyNumberFormat="1" applyFont="1" applyBorder="1" applyAlignment="1">
      <alignment horizontal="center" vertical="center"/>
    </xf>
    <xf numFmtId="0" fontId="1" fillId="0" borderId="7" xfId="19" applyNumberFormat="1" applyFont="1" applyBorder="1" applyAlignment="1">
      <alignment vertical="center"/>
    </xf>
    <xf numFmtId="0" fontId="1" fillId="0" borderId="7" xfId="27" applyNumberFormat="1" applyFont="1" applyBorder="1" applyAlignment="1">
      <alignment horizontal="left" vertical="center" wrapText="1"/>
    </xf>
    <xf numFmtId="0" fontId="1" fillId="0" borderId="7" xfId="14" applyNumberFormat="1" applyFont="1" applyFill="1" applyBorder="1" applyAlignment="1" applyProtection="1">
      <alignment horizontal="center" vertical="center"/>
    </xf>
    <xf numFmtId="0" fontId="1" fillId="0" borderId="7" xfId="25" applyNumberFormat="1" applyFont="1" applyBorder="1" applyAlignment="1">
      <alignment horizontal="left" vertical="center" wrapText="1"/>
    </xf>
    <xf numFmtId="0" fontId="1" fillId="0" borderId="7" xfId="29" applyNumberFormat="1" applyFont="1" applyFill="1" applyBorder="1" applyAlignment="1">
      <alignment horizontal="left" vertical="center" wrapText="1"/>
    </xf>
    <xf numFmtId="0" fontId="1" fillId="0" borderId="7" xfId="4" applyNumberFormat="1" applyFont="1" applyBorder="1" applyAlignment="1">
      <alignment horizontal="left" vertical="center" wrapText="1"/>
    </xf>
    <xf numFmtId="0" fontId="1" fillId="0" borderId="7" xfId="8" applyNumberFormat="1" applyFont="1" applyBorder="1" applyAlignment="1">
      <alignment horizontal="left" vertical="center" wrapText="1"/>
    </xf>
    <xf numFmtId="0" fontId="1" fillId="0" borderId="7" xfId="16" applyNumberFormat="1" applyFont="1" applyBorder="1" applyAlignment="1">
      <alignment horizontal="center" vertical="center" wrapText="1"/>
    </xf>
    <xf numFmtId="0" fontId="1" fillId="0" borderId="7" xfId="3" applyNumberFormat="1" applyFont="1" applyBorder="1" applyAlignment="1">
      <alignment horizontal="left" vertical="center"/>
    </xf>
    <xf numFmtId="0" fontId="1" fillId="0" borderId="7" xfId="3" applyNumberFormat="1" applyFont="1" applyBorder="1" applyAlignment="1">
      <alignment horizontal="center" vertical="center"/>
    </xf>
    <xf numFmtId="0" fontId="1" fillId="0" borderId="7" xfId="11" applyNumberFormat="1" applyFont="1" applyBorder="1" applyAlignment="1">
      <alignment horizontal="justify" vertical="center" wrapText="1"/>
    </xf>
    <xf numFmtId="0" fontId="1" fillId="0" borderId="7" xfId="0" applyNumberFormat="1" applyFont="1" applyBorder="1" applyAlignment="1">
      <alignment vertical="top" wrapText="1"/>
    </xf>
    <xf numFmtId="0" fontId="2" fillId="0" borderId="7" xfId="20" applyNumberFormat="1" applyFont="1" applyBorder="1" applyAlignment="1">
      <alignment horizontal="left" vertical="center"/>
    </xf>
    <xf numFmtId="0" fontId="1" fillId="0" borderId="7" xfId="1" applyNumberFormat="1" applyFont="1" applyBorder="1" applyAlignment="1">
      <alignment horizontal="left" vertical="center"/>
    </xf>
    <xf numFmtId="0" fontId="1" fillId="0" borderId="7" xfId="1" applyNumberFormat="1" applyFont="1" applyBorder="1" applyAlignment="1">
      <alignment horizontal="center" vertical="center"/>
    </xf>
    <xf numFmtId="0" fontId="1" fillId="0" borderId="7" xfId="7" applyNumberFormat="1" applyFont="1" applyBorder="1" applyAlignment="1">
      <alignment horizontal="left" vertical="center" wrapText="1"/>
    </xf>
    <xf numFmtId="0" fontId="1" fillId="0" borderId="7" xfId="15" applyNumberFormat="1" applyFont="1" applyBorder="1" applyAlignment="1">
      <alignment horizontal="left" vertical="center" wrapText="1"/>
    </xf>
    <xf numFmtId="0" fontId="1" fillId="0" borderId="7" xfId="18" applyNumberFormat="1" applyFont="1" applyBorder="1" applyAlignment="1">
      <alignment horizontal="center" vertical="center" wrapText="1"/>
    </xf>
    <xf numFmtId="0" fontId="1" fillId="0" borderId="7" xfId="18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1" fillId="0" borderId="7" xfId="14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7" xfId="17" applyNumberFormat="1" applyFont="1" applyBorder="1" applyAlignment="1">
      <alignment horizontal="center" vertical="center" wrapText="1"/>
    </xf>
    <xf numFmtId="0" fontId="1" fillId="0" borderId="7" xfId="2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 wrapText="1"/>
    </xf>
    <xf numFmtId="0" fontId="1" fillId="0" borderId="0" xfId="23" applyNumberFormat="1" applyFont="1" applyFill="1" applyAlignment="1">
      <alignment horizontal="left" vertical="center" wrapText="1"/>
    </xf>
    <xf numFmtId="0" fontId="1" fillId="0" borderId="7" xfId="24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1" fillId="0" borderId="14" xfId="0" applyNumberFormat="1" applyFont="1" applyBorder="1" applyAlignment="1">
      <alignment horizontal="center" vertical="center"/>
    </xf>
    <xf numFmtId="0" fontId="2" fillId="0" borderId="7" xfId="29" applyNumberFormat="1" applyFont="1" applyFill="1" applyBorder="1" applyAlignment="1">
      <alignment horizontal="left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2" fillId="0" borderId="7" xfId="17" applyNumberFormat="1" applyFont="1" applyBorder="1" applyAlignment="1">
      <alignment horizontal="center" vertical="center" wrapText="1"/>
    </xf>
    <xf numFmtId="0" fontId="2" fillId="0" borderId="7" xfId="17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7" xfId="18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1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right" vertical="center"/>
    </xf>
    <xf numFmtId="0" fontId="2" fillId="0" borderId="1" xfId="17" applyNumberFormat="1" applyFont="1" applyBorder="1" applyAlignment="1">
      <alignment horizontal="center" vertical="center" wrapText="1"/>
    </xf>
    <xf numFmtId="0" fontId="2" fillId="0" borderId="0" xfId="17" applyNumberFormat="1" applyFont="1" applyAlignment="1">
      <alignment horizontal="center" vertical="center" wrapText="1"/>
    </xf>
    <xf numFmtId="0" fontId="2" fillId="0" borderId="2" xfId="17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1" fillId="0" borderId="7" xfId="23" applyNumberFormat="1" applyFont="1" applyFill="1" applyBorder="1" applyAlignment="1">
      <alignment horizontal="center" vertical="center" wrapText="1"/>
    </xf>
    <xf numFmtId="0" fontId="1" fillId="0" borderId="7" xfId="23" applyNumberFormat="1" applyFont="1" applyFill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7" xfId="2" applyNumberFormat="1" applyFont="1" applyFill="1" applyBorder="1" applyAlignment="1">
      <alignment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left" vertical="center"/>
    </xf>
    <xf numFmtId="0" fontId="2" fillId="2" borderId="7" xfId="0" applyNumberFormat="1" applyFont="1" applyFill="1" applyBorder="1" applyAlignment="1">
      <alignment horizontal="right" vertical="center"/>
    </xf>
    <xf numFmtId="0" fontId="1" fillId="0" borderId="0" xfId="14" applyNumberFormat="1" applyFont="1" applyFill="1" applyAlignment="1">
      <alignment vertical="center"/>
    </xf>
    <xf numFmtId="0" fontId="1" fillId="0" borderId="7" xfId="17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7" xfId="29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right"/>
    </xf>
  </cellXfs>
  <cellStyles count="33">
    <cellStyle name="?" xfId="13" xr:uid="{00000000-0005-0000-0000-000000000000}"/>
    <cellStyle name="?鹎%U龡&amp;H?_x0008_e_x0005_9_x0006__x0007__x0001__x0001_" xfId="3" xr:uid="{00000000-0005-0000-0000-000001000000}"/>
    <cellStyle name="0,0_x000d__x000a_NA_x000d__x000a_" xfId="5" xr:uid="{00000000-0005-0000-0000-000002000000}"/>
    <cellStyle name="Normal_GPRS PRICE SCHEDULE 20020529" xfId="32" xr:uid="{00000000-0005-0000-0000-000003000000}"/>
    <cellStyle name="常规" xfId="0" builtinId="0"/>
    <cellStyle name="常规 10" xfId="28" xr:uid="{00000000-0005-0000-0000-000005000000}"/>
    <cellStyle name="常规 18" xfId="25" xr:uid="{00000000-0005-0000-0000-000006000000}"/>
    <cellStyle name="常规 2" xfId="14" xr:uid="{00000000-0005-0000-0000-000007000000}"/>
    <cellStyle name="常规 2 2 2" xfId="27" xr:uid="{00000000-0005-0000-0000-000008000000}"/>
    <cellStyle name="常规 2 3" xfId="31" xr:uid="{00000000-0005-0000-0000-000009000000}"/>
    <cellStyle name="常规 26" xfId="7" xr:uid="{00000000-0005-0000-0000-00000A000000}"/>
    <cellStyle name="常规 28" xfId="15" xr:uid="{00000000-0005-0000-0000-00000B000000}"/>
    <cellStyle name="常规 3 2" xfId="9" xr:uid="{00000000-0005-0000-0000-00000C000000}"/>
    <cellStyle name="常规 30" xfId="4" xr:uid="{00000000-0005-0000-0000-00000D000000}"/>
    <cellStyle name="常规 32" xfId="8" xr:uid="{00000000-0005-0000-0000-00000E000000}"/>
    <cellStyle name="常规 33" xfId="16" xr:uid="{00000000-0005-0000-0000-00000F000000}"/>
    <cellStyle name="常规 4" xfId="17" xr:uid="{00000000-0005-0000-0000-000010000000}"/>
    <cellStyle name="常规 5" xfId="18" xr:uid="{00000000-0005-0000-0000-000011000000}"/>
    <cellStyle name="常规_Sheet1" xfId="19" xr:uid="{00000000-0005-0000-0000-000012000000}"/>
    <cellStyle name="常规_Sheet2" xfId="24" xr:uid="{00000000-0005-0000-0000-000013000000}"/>
    <cellStyle name="常规_丁香报价0512修改" xfId="1" xr:uid="{00000000-0005-0000-0000-000014000000}"/>
    <cellStyle name="常规_投标报价书04.1.2" xfId="20" xr:uid="{00000000-0005-0000-0000-000015000000}"/>
    <cellStyle name="常规_中关村投标 设备清单及报价" xfId="11" xr:uid="{00000000-0005-0000-0000-000016000000}"/>
    <cellStyle name="货币" xfId="2" builtinId="4"/>
    <cellStyle name="千位分隔 2 2" xfId="29" xr:uid="{00000000-0005-0000-0000-000018000000}"/>
    <cellStyle name="㼿" xfId="21" xr:uid="{00000000-0005-0000-0000-000019000000}"/>
    <cellStyle name="㼿‿‿㼿㼿㼿㼠" xfId="6" xr:uid="{00000000-0005-0000-0000-00001A000000}"/>
    <cellStyle name="㼿㼿" xfId="30" xr:uid="{00000000-0005-0000-0000-00001B000000}"/>
    <cellStyle name="㼿㼿?" xfId="26" xr:uid="{00000000-0005-0000-0000-00001C000000}"/>
    <cellStyle name="㼿㼿㼿㼿" xfId="22" xr:uid="{00000000-0005-0000-0000-00001D000000}"/>
    <cellStyle name="㼿㼿㼿㼠" xfId="23" xr:uid="{00000000-0005-0000-0000-00001E000000}"/>
    <cellStyle name="㼿㼠" xfId="10" xr:uid="{00000000-0005-0000-0000-00001F000000}"/>
    <cellStyle name="样式 1" xfId="12" xr:uid="{00000000-0005-0000-0000-000020000000}"/>
  </cellStyles>
  <dxfs count="0"/>
  <tableStyles count="0" defaultTableStyle="TableStyleMedium2" defaultPivotStyle="PivotStyleLight16"/>
  <colors>
    <mruColors>
      <color rgb="FFD9E1F2"/>
      <color rgb="FF404040"/>
      <color rgb="FF0000FF"/>
      <color rgb="FF808080"/>
      <color rgb="FFCCFFCC"/>
      <color rgb="FF575757"/>
      <color rgb="FF366092"/>
      <color rgb="FFFFFFFF"/>
      <color rgb="FFB5B5B5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119743</xdr:colOff>
      <xdr:row>3</xdr:row>
      <xdr:rowOff>0</xdr:rowOff>
    </xdr:from>
    <xdr:to>
      <xdr:col>7</xdr:col>
      <xdr:colOff>119743</xdr:colOff>
      <xdr:row>8</xdr:row>
      <xdr:rowOff>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3700" y="1097280"/>
          <a:ext cx="0" cy="182880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13</xdr:row>
      <xdr:rowOff>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4320" y="43891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14</xdr:row>
      <xdr:rowOff>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4320" y="47548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141514</xdr:colOff>
      <xdr:row>9</xdr:row>
      <xdr:rowOff>21771</xdr:rowOff>
    </xdr:from>
    <xdr:to>
      <xdr:col>7</xdr:col>
      <xdr:colOff>141514</xdr:colOff>
      <xdr:row>10</xdr:row>
      <xdr:rowOff>21771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35290" y="331343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15</xdr:row>
      <xdr:rowOff>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94320" y="51206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16</xdr:row>
      <xdr:rowOff>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94320" y="54864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17</xdr:row>
      <xdr:rowOff>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94320" y="58521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18</xdr:row>
      <xdr:rowOff>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94320" y="62179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19</xdr:row>
      <xdr:rowOff>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94320" y="65836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20</xdr:row>
      <xdr:rowOff>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94320" y="69494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24</xdr:row>
      <xdr:rowOff>0</xdr:rowOff>
    </xdr:from>
    <xdr:to>
      <xdr:col>7</xdr:col>
      <xdr:colOff>0</xdr:colOff>
      <xdr:row>25</xdr:row>
      <xdr:rowOff>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94320" y="87782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33</xdr:row>
      <xdr:rowOff>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894320" y="117043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94320" y="1207008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34</xdr:row>
      <xdr:rowOff>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94320" y="1243584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35</xdr:row>
      <xdr:rowOff>0</xdr:rowOff>
    </xdr:from>
    <xdr:to>
      <xdr:col>7</xdr:col>
      <xdr:colOff>0</xdr:colOff>
      <xdr:row>36</xdr:row>
      <xdr:rowOff>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894320" y="128016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36</xdr:row>
      <xdr:rowOff>0</xdr:rowOff>
    </xdr:from>
    <xdr:to>
      <xdr:col>7</xdr:col>
      <xdr:colOff>0</xdr:colOff>
      <xdr:row>37</xdr:row>
      <xdr:rowOff>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94320" y="131673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38</xdr:row>
      <xdr:rowOff>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894320" y="135331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38</xdr:row>
      <xdr:rowOff>0</xdr:rowOff>
    </xdr:from>
    <xdr:to>
      <xdr:col>7</xdr:col>
      <xdr:colOff>0</xdr:colOff>
      <xdr:row>39</xdr:row>
      <xdr:rowOff>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894320" y="138988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40</xdr:row>
      <xdr:rowOff>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94320" y="142646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40</xdr:row>
      <xdr:rowOff>0</xdr:rowOff>
    </xdr:from>
    <xdr:to>
      <xdr:col>7</xdr:col>
      <xdr:colOff>0</xdr:colOff>
      <xdr:row>41</xdr:row>
      <xdr:rowOff>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894320" y="146304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46</xdr:row>
      <xdr:rowOff>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894320" y="164592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46</xdr:row>
      <xdr:rowOff>0</xdr:rowOff>
    </xdr:from>
    <xdr:to>
      <xdr:col>7</xdr:col>
      <xdr:colOff>0</xdr:colOff>
      <xdr:row>47</xdr:row>
      <xdr:rowOff>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94320" y="168249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48</xdr:row>
      <xdr:rowOff>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894320" y="171907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48</xdr:row>
      <xdr:rowOff>0</xdr:rowOff>
    </xdr:from>
    <xdr:to>
      <xdr:col>7</xdr:col>
      <xdr:colOff>0</xdr:colOff>
      <xdr:row>49</xdr:row>
      <xdr:rowOff>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894320" y="175564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49</xdr:row>
      <xdr:rowOff>0</xdr:rowOff>
    </xdr:from>
    <xdr:to>
      <xdr:col>7</xdr:col>
      <xdr:colOff>0</xdr:colOff>
      <xdr:row>50</xdr:row>
      <xdr:rowOff>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94320" y="179222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50</xdr:row>
      <xdr:rowOff>0</xdr:rowOff>
    </xdr:from>
    <xdr:to>
      <xdr:col>7</xdr:col>
      <xdr:colOff>0</xdr:colOff>
      <xdr:row>51</xdr:row>
      <xdr:rowOff>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894320" y="182880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71</xdr:row>
      <xdr:rowOff>0</xdr:rowOff>
    </xdr:from>
    <xdr:to>
      <xdr:col>7</xdr:col>
      <xdr:colOff>0</xdr:colOff>
      <xdr:row>71</xdr:row>
      <xdr:rowOff>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894320" y="2596896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72</xdr:row>
      <xdr:rowOff>0</xdr:rowOff>
    </xdr:from>
    <xdr:to>
      <xdr:col>7</xdr:col>
      <xdr:colOff>0</xdr:colOff>
      <xdr:row>72</xdr:row>
      <xdr:rowOff>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894320" y="2633472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74</xdr:row>
      <xdr:rowOff>0</xdr:rowOff>
    </xdr:from>
    <xdr:to>
      <xdr:col>7</xdr:col>
      <xdr:colOff>0</xdr:colOff>
      <xdr:row>76</xdr:row>
      <xdr:rowOff>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894320" y="2706624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67</xdr:row>
      <xdr:rowOff>0</xdr:rowOff>
    </xdr:from>
    <xdr:to>
      <xdr:col>7</xdr:col>
      <xdr:colOff>0</xdr:colOff>
      <xdr:row>68</xdr:row>
      <xdr:rowOff>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894320" y="245059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68</xdr:row>
      <xdr:rowOff>0</xdr:rowOff>
    </xdr:from>
    <xdr:to>
      <xdr:col>7</xdr:col>
      <xdr:colOff>0</xdr:colOff>
      <xdr:row>70</xdr:row>
      <xdr:rowOff>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94320" y="2487168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12</xdr:row>
      <xdr:rowOff>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4320" y="365760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21</xdr:row>
      <xdr:rowOff>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94320" y="73152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22</xdr:row>
      <xdr:rowOff>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94320" y="76809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23</xdr:row>
      <xdr:rowOff>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4320" y="80467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24</xdr:row>
      <xdr:rowOff>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4320" y="84124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25</xdr:row>
      <xdr:rowOff>0</xdr:rowOff>
    </xdr:from>
    <xdr:to>
      <xdr:col>7</xdr:col>
      <xdr:colOff>0</xdr:colOff>
      <xdr:row>26</xdr:row>
      <xdr:rowOff>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4320" y="91440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59</xdr:row>
      <xdr:rowOff>0</xdr:rowOff>
    </xdr:from>
    <xdr:to>
      <xdr:col>7</xdr:col>
      <xdr:colOff>0</xdr:colOff>
      <xdr:row>60</xdr:row>
      <xdr:rowOff>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894320" y="215798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60</xdr:row>
      <xdr:rowOff>0</xdr:rowOff>
    </xdr:from>
    <xdr:to>
      <xdr:col>7</xdr:col>
      <xdr:colOff>0</xdr:colOff>
      <xdr:row>62</xdr:row>
      <xdr:rowOff>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94320" y="2194560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26</xdr:row>
      <xdr:rowOff>0</xdr:rowOff>
    </xdr:from>
    <xdr:to>
      <xdr:col>7</xdr:col>
      <xdr:colOff>0</xdr:colOff>
      <xdr:row>27</xdr:row>
      <xdr:rowOff>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894320" y="95097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27</xdr:row>
      <xdr:rowOff>0</xdr:rowOff>
    </xdr:from>
    <xdr:to>
      <xdr:col>7</xdr:col>
      <xdr:colOff>0</xdr:colOff>
      <xdr:row>28</xdr:row>
      <xdr:rowOff>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894320" y="98755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894320" y="1024128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30</xdr:row>
      <xdr:rowOff>0</xdr:rowOff>
    </xdr:from>
    <xdr:to>
      <xdr:col>7</xdr:col>
      <xdr:colOff>0</xdr:colOff>
      <xdr:row>31</xdr:row>
      <xdr:rowOff>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894320" y="109728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119743</xdr:colOff>
      <xdr:row>3</xdr:row>
      <xdr:rowOff>0</xdr:rowOff>
    </xdr:from>
    <xdr:to>
      <xdr:col>7</xdr:col>
      <xdr:colOff>119743</xdr:colOff>
      <xdr:row>8</xdr:row>
      <xdr:rowOff>0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3700" y="1097280"/>
          <a:ext cx="0" cy="182880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13</xdr:row>
      <xdr:rowOff>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4320" y="43891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14</xdr:row>
      <xdr:rowOff>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4320" y="47548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141514</xdr:colOff>
      <xdr:row>9</xdr:row>
      <xdr:rowOff>21771</xdr:rowOff>
    </xdr:from>
    <xdr:to>
      <xdr:col>7</xdr:col>
      <xdr:colOff>141514</xdr:colOff>
      <xdr:row>10</xdr:row>
      <xdr:rowOff>21771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35290" y="331343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15</xdr:row>
      <xdr:rowOff>0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94320" y="51206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16</xdr:row>
      <xdr:rowOff>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94320" y="54864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17</xdr:row>
      <xdr:rowOff>0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94320" y="58521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18</xdr:row>
      <xdr:rowOff>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94320" y="62179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19</xdr:row>
      <xdr:rowOff>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94320" y="65836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20</xdr:row>
      <xdr:rowOff>0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94320" y="69494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24</xdr:row>
      <xdr:rowOff>0</xdr:rowOff>
    </xdr:from>
    <xdr:to>
      <xdr:col>7</xdr:col>
      <xdr:colOff>0</xdr:colOff>
      <xdr:row>25</xdr:row>
      <xdr:rowOff>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94320" y="87782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33</xdr:row>
      <xdr:rowOff>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894320" y="117043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94320" y="1207008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34</xdr:row>
      <xdr:rowOff>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94320" y="1243584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35</xdr:row>
      <xdr:rowOff>0</xdr:rowOff>
    </xdr:from>
    <xdr:to>
      <xdr:col>7</xdr:col>
      <xdr:colOff>0</xdr:colOff>
      <xdr:row>36</xdr:row>
      <xdr:rowOff>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894320" y="128016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36</xdr:row>
      <xdr:rowOff>0</xdr:rowOff>
    </xdr:from>
    <xdr:to>
      <xdr:col>7</xdr:col>
      <xdr:colOff>0</xdr:colOff>
      <xdr:row>37</xdr:row>
      <xdr:rowOff>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94320" y="131673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38</xdr:row>
      <xdr:rowOff>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894320" y="135331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38</xdr:row>
      <xdr:rowOff>0</xdr:rowOff>
    </xdr:from>
    <xdr:to>
      <xdr:col>7</xdr:col>
      <xdr:colOff>0</xdr:colOff>
      <xdr:row>39</xdr:row>
      <xdr:rowOff>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894320" y="138988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39</xdr:row>
      <xdr:rowOff>0</xdr:rowOff>
    </xdr:from>
    <xdr:to>
      <xdr:col>7</xdr:col>
      <xdr:colOff>0</xdr:colOff>
      <xdr:row>40</xdr:row>
      <xdr:rowOff>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94320" y="142646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40</xdr:row>
      <xdr:rowOff>0</xdr:rowOff>
    </xdr:from>
    <xdr:to>
      <xdr:col>7</xdr:col>
      <xdr:colOff>0</xdr:colOff>
      <xdr:row>41</xdr:row>
      <xdr:rowOff>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894320" y="146304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46</xdr:row>
      <xdr:rowOff>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894320" y="164592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46</xdr:row>
      <xdr:rowOff>0</xdr:rowOff>
    </xdr:from>
    <xdr:to>
      <xdr:col>7</xdr:col>
      <xdr:colOff>0</xdr:colOff>
      <xdr:row>47</xdr:row>
      <xdr:rowOff>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94320" y="168249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48</xdr:row>
      <xdr:rowOff>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894320" y="171907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48</xdr:row>
      <xdr:rowOff>0</xdr:rowOff>
    </xdr:from>
    <xdr:to>
      <xdr:col>7</xdr:col>
      <xdr:colOff>0</xdr:colOff>
      <xdr:row>49</xdr:row>
      <xdr:rowOff>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894320" y="175564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49</xdr:row>
      <xdr:rowOff>0</xdr:rowOff>
    </xdr:from>
    <xdr:to>
      <xdr:col>7</xdr:col>
      <xdr:colOff>0</xdr:colOff>
      <xdr:row>50</xdr:row>
      <xdr:rowOff>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94320" y="179222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50</xdr:row>
      <xdr:rowOff>0</xdr:rowOff>
    </xdr:from>
    <xdr:to>
      <xdr:col>7</xdr:col>
      <xdr:colOff>0</xdr:colOff>
      <xdr:row>51</xdr:row>
      <xdr:rowOff>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894320" y="182880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71</xdr:row>
      <xdr:rowOff>0</xdr:rowOff>
    </xdr:from>
    <xdr:to>
      <xdr:col>7</xdr:col>
      <xdr:colOff>0</xdr:colOff>
      <xdr:row>71</xdr:row>
      <xdr:rowOff>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894320" y="2596896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72</xdr:row>
      <xdr:rowOff>0</xdr:rowOff>
    </xdr:from>
    <xdr:to>
      <xdr:col>7</xdr:col>
      <xdr:colOff>0</xdr:colOff>
      <xdr:row>72</xdr:row>
      <xdr:rowOff>0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894320" y="2633472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74</xdr:row>
      <xdr:rowOff>0</xdr:rowOff>
    </xdr:from>
    <xdr:to>
      <xdr:col>7</xdr:col>
      <xdr:colOff>0</xdr:colOff>
      <xdr:row>76</xdr:row>
      <xdr:rowOff>0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894320" y="2706624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67</xdr:row>
      <xdr:rowOff>0</xdr:rowOff>
    </xdr:from>
    <xdr:to>
      <xdr:col>7</xdr:col>
      <xdr:colOff>0</xdr:colOff>
      <xdr:row>68</xdr:row>
      <xdr:rowOff>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894320" y="245059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68</xdr:row>
      <xdr:rowOff>0</xdr:rowOff>
    </xdr:from>
    <xdr:to>
      <xdr:col>7</xdr:col>
      <xdr:colOff>0</xdr:colOff>
      <xdr:row>70</xdr:row>
      <xdr:rowOff>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94320" y="2487168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12</xdr:row>
      <xdr:rowOff>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4320" y="365760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21</xdr:row>
      <xdr:rowOff>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94320" y="73152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22</xdr:row>
      <xdr:rowOff>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94320" y="76809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23</xdr:row>
      <xdr:rowOff>0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4320" y="80467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24</xdr:row>
      <xdr:rowOff>0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4320" y="841248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25</xdr:row>
      <xdr:rowOff>0</xdr:rowOff>
    </xdr:from>
    <xdr:to>
      <xdr:col>7</xdr:col>
      <xdr:colOff>0</xdr:colOff>
      <xdr:row>26</xdr:row>
      <xdr:rowOff>0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4320" y="914400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59</xdr:row>
      <xdr:rowOff>0</xdr:rowOff>
    </xdr:from>
    <xdr:to>
      <xdr:col>7</xdr:col>
      <xdr:colOff>0</xdr:colOff>
      <xdr:row>60</xdr:row>
      <xdr:rowOff>0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894320" y="2157984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60</xdr:row>
      <xdr:rowOff>0</xdr:rowOff>
    </xdr:from>
    <xdr:to>
      <xdr:col>7</xdr:col>
      <xdr:colOff>0</xdr:colOff>
      <xdr:row>62</xdr:row>
      <xdr:rowOff>0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894320" y="2194560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26</xdr:row>
      <xdr:rowOff>0</xdr:rowOff>
    </xdr:from>
    <xdr:to>
      <xdr:col>7</xdr:col>
      <xdr:colOff>0</xdr:colOff>
      <xdr:row>27</xdr:row>
      <xdr:rowOff>0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894320" y="950976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27</xdr:row>
      <xdr:rowOff>0</xdr:rowOff>
    </xdr:from>
    <xdr:to>
      <xdr:col>7</xdr:col>
      <xdr:colOff>0</xdr:colOff>
      <xdr:row>28</xdr:row>
      <xdr:rowOff>0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894320" y="9875520"/>
          <a:ext cx="0" cy="3657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235" name="Picture 1" descr="Picture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894320" y="10241280"/>
          <a:ext cx="0" cy="7315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30</xdr:row>
      <xdr:rowOff>0</xdr:rowOff>
    </xdr:from>
    <xdr:to>
      <xdr:col>7</xdr:col>
      <xdr:colOff>0</xdr:colOff>
      <xdr:row>31</xdr:row>
      <xdr:rowOff>0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894320" y="10972800"/>
          <a:ext cx="0" cy="365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7560" y="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7560" y="90678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tabSelected="1" view="pageBreakPreview" zoomScaleNormal="100" zoomScaleSheetLayoutView="100" workbookViewId="0">
      <selection activeCell="I28" sqref="I28"/>
    </sheetView>
  </sheetViews>
  <sheetFormatPr defaultColWidth="8.8984375" defaultRowHeight="15.6" x14ac:dyDescent="0.25"/>
  <cols>
    <col min="1" max="1" width="5" style="2" customWidth="1"/>
    <col min="2" max="2" width="26.69921875" style="2" customWidth="1"/>
    <col min="3" max="3" width="5.3984375" style="2" customWidth="1"/>
    <col min="4" max="4" width="6.3984375" style="2" bestFit="1" customWidth="1"/>
    <col min="5" max="5" width="7.3984375" style="2" bestFit="1" customWidth="1"/>
    <col min="6" max="6" width="8.5" style="2" bestFit="1" customWidth="1"/>
    <col min="7" max="7" width="19.09765625" style="61" bestFit="1" customWidth="1"/>
    <col min="8" max="16384" width="8.8984375" style="2"/>
  </cols>
  <sheetData>
    <row r="1" spans="1:7" ht="21.6" customHeight="1" x14ac:dyDescent="0.25">
      <c r="A1" s="85" t="s">
        <v>274</v>
      </c>
      <c r="B1" s="85"/>
      <c r="C1" s="85"/>
      <c r="D1" s="85"/>
      <c r="E1" s="85"/>
      <c r="F1" s="85"/>
      <c r="G1" s="85"/>
    </row>
    <row r="2" spans="1:7" ht="21.6" customHeight="1" x14ac:dyDescent="0.25">
      <c r="A2" s="80" t="s">
        <v>269</v>
      </c>
      <c r="B2" s="80"/>
      <c r="C2" s="80"/>
      <c r="D2" s="9"/>
      <c r="E2" s="9"/>
      <c r="F2" s="9"/>
      <c r="G2" s="9"/>
    </row>
    <row r="3" spans="1:7" ht="21.6" customHeight="1" x14ac:dyDescent="0.25">
      <c r="A3" s="1" t="s">
        <v>0</v>
      </c>
      <c r="B3" s="1" t="s">
        <v>6</v>
      </c>
      <c r="C3" s="1" t="s">
        <v>7</v>
      </c>
      <c r="D3" s="1" t="s">
        <v>2</v>
      </c>
      <c r="E3" s="1" t="s">
        <v>3</v>
      </c>
      <c r="F3" s="1" t="s">
        <v>8</v>
      </c>
      <c r="G3" s="81" t="s">
        <v>9</v>
      </c>
    </row>
    <row r="4" spans="1:7" ht="21.6" customHeight="1" x14ac:dyDescent="0.25">
      <c r="A4" s="1">
        <v>1</v>
      </c>
      <c r="B4" s="1" t="s">
        <v>10</v>
      </c>
      <c r="C4" s="1" t="s">
        <v>11</v>
      </c>
      <c r="D4" s="1">
        <v>15390</v>
      </c>
      <c r="E4" s="1"/>
      <c r="F4" s="1"/>
      <c r="G4" s="82"/>
    </row>
    <row r="5" spans="1:7" ht="21.6" customHeight="1" x14ac:dyDescent="0.25">
      <c r="A5" s="1">
        <v>2</v>
      </c>
      <c r="B5" s="1" t="s">
        <v>13</v>
      </c>
      <c r="C5" s="1" t="s">
        <v>12</v>
      </c>
      <c r="D5" s="1">
        <v>163</v>
      </c>
      <c r="E5" s="1"/>
      <c r="F5" s="1"/>
      <c r="G5" s="82"/>
    </row>
    <row r="6" spans="1:7" ht="21.6" customHeight="1" x14ac:dyDescent="0.25">
      <c r="A6" s="1">
        <v>3</v>
      </c>
      <c r="B6" s="1" t="s">
        <v>14</v>
      </c>
      <c r="C6" s="1" t="s">
        <v>12</v>
      </c>
      <c r="D6" s="1">
        <v>163</v>
      </c>
      <c r="E6" s="1"/>
      <c r="F6" s="1"/>
      <c r="G6" s="82"/>
    </row>
    <row r="7" spans="1:7" ht="21.6" customHeight="1" x14ac:dyDescent="0.25">
      <c r="A7" s="1">
        <v>4</v>
      </c>
      <c r="B7" s="1" t="s">
        <v>15</v>
      </c>
      <c r="C7" s="1" t="s">
        <v>12</v>
      </c>
      <c r="D7" s="1">
        <v>800</v>
      </c>
      <c r="E7" s="1"/>
      <c r="F7" s="1"/>
      <c r="G7" s="82"/>
    </row>
    <row r="8" spans="1:7" ht="21.6" customHeight="1" x14ac:dyDescent="0.25">
      <c r="A8" s="1">
        <v>5</v>
      </c>
      <c r="B8" s="1" t="s">
        <v>16</v>
      </c>
      <c r="C8" s="1" t="s">
        <v>17</v>
      </c>
      <c r="D8" s="1">
        <v>4000</v>
      </c>
      <c r="E8" s="1"/>
      <c r="F8" s="1"/>
      <c r="G8" s="82"/>
    </row>
    <row r="9" spans="1:7" ht="21.6" customHeight="1" x14ac:dyDescent="0.25">
      <c r="A9" s="1">
        <v>6</v>
      </c>
      <c r="B9" s="1" t="s">
        <v>18</v>
      </c>
      <c r="C9" s="1" t="s">
        <v>12</v>
      </c>
      <c r="D9" s="1">
        <v>7</v>
      </c>
      <c r="E9" s="1"/>
      <c r="F9" s="1"/>
      <c r="G9" s="82"/>
    </row>
    <row r="10" spans="1:7" ht="21.6" customHeight="1" x14ac:dyDescent="0.25">
      <c r="A10" s="1">
        <v>7</v>
      </c>
      <c r="B10" s="1" t="s">
        <v>19</v>
      </c>
      <c r="C10" s="1" t="s">
        <v>17</v>
      </c>
      <c r="D10" s="1">
        <v>26</v>
      </c>
      <c r="E10" s="1"/>
      <c r="F10" s="1"/>
      <c r="G10" s="82"/>
    </row>
    <row r="11" spans="1:7" ht="21.6" customHeight="1" x14ac:dyDescent="0.25">
      <c r="A11" s="1">
        <v>8</v>
      </c>
      <c r="B11" s="1" t="s">
        <v>20</v>
      </c>
      <c r="C11" s="1" t="s">
        <v>11</v>
      </c>
      <c r="D11" s="1">
        <v>3050</v>
      </c>
      <c r="E11" s="1"/>
      <c r="F11" s="1"/>
      <c r="G11" s="82"/>
    </row>
    <row r="12" spans="1:7" ht="21.6" customHeight="1" x14ac:dyDescent="0.25">
      <c r="A12" s="1">
        <v>9</v>
      </c>
      <c r="B12" s="1" t="s">
        <v>268</v>
      </c>
      <c r="C12" s="1" t="s">
        <v>11</v>
      </c>
      <c r="D12" s="1">
        <v>2100</v>
      </c>
      <c r="E12" s="1"/>
      <c r="F12" s="1"/>
      <c r="G12" s="82"/>
    </row>
    <row r="13" spans="1:7" ht="21.6" customHeight="1" x14ac:dyDescent="0.25">
      <c r="A13" s="1">
        <v>10</v>
      </c>
      <c r="B13" s="1" t="s">
        <v>22</v>
      </c>
      <c r="C13" s="1" t="s">
        <v>12</v>
      </c>
      <c r="D13" s="1">
        <v>1</v>
      </c>
      <c r="E13" s="1"/>
      <c r="F13" s="1"/>
      <c r="G13" s="82"/>
    </row>
    <row r="14" spans="1:7" ht="21.6" customHeight="1" x14ac:dyDescent="0.25">
      <c r="A14" s="1">
        <v>11</v>
      </c>
      <c r="B14" s="1" t="s">
        <v>24</v>
      </c>
      <c r="C14" s="1" t="s">
        <v>12</v>
      </c>
      <c r="D14" s="1">
        <v>22</v>
      </c>
      <c r="E14" s="1"/>
      <c r="F14" s="1"/>
      <c r="G14" s="82"/>
    </row>
    <row r="15" spans="1:7" ht="21.6" customHeight="1" x14ac:dyDescent="0.25">
      <c r="A15" s="1">
        <v>12</v>
      </c>
      <c r="B15" s="1" t="s">
        <v>25</v>
      </c>
      <c r="C15" s="1" t="s">
        <v>12</v>
      </c>
      <c r="D15" s="1">
        <v>132</v>
      </c>
      <c r="E15" s="1"/>
      <c r="F15" s="1"/>
      <c r="G15" s="82"/>
    </row>
    <row r="16" spans="1:7" ht="21.6" customHeight="1" x14ac:dyDescent="0.25">
      <c r="A16" s="1">
        <v>13</v>
      </c>
      <c r="B16" s="1" t="s">
        <v>26</v>
      </c>
      <c r="C16" s="1" t="s">
        <v>17</v>
      </c>
      <c r="D16" s="1">
        <v>264</v>
      </c>
      <c r="E16" s="1"/>
      <c r="F16" s="1"/>
      <c r="G16" s="82"/>
    </row>
    <row r="17" spans="1:7" ht="21.6" customHeight="1" x14ac:dyDescent="0.25">
      <c r="A17" s="1">
        <v>14</v>
      </c>
      <c r="B17" s="1" t="s">
        <v>27</v>
      </c>
      <c r="C17" s="1" t="s">
        <v>17</v>
      </c>
      <c r="D17" s="1">
        <v>100</v>
      </c>
      <c r="E17" s="1"/>
      <c r="F17" s="1"/>
      <c r="G17" s="82"/>
    </row>
    <row r="18" spans="1:7" ht="21.6" customHeight="1" x14ac:dyDescent="0.25">
      <c r="A18" s="1">
        <v>15</v>
      </c>
      <c r="B18" s="1" t="s">
        <v>28</v>
      </c>
      <c r="C18" s="1" t="s">
        <v>29</v>
      </c>
      <c r="D18" s="1">
        <v>6</v>
      </c>
      <c r="E18" s="1"/>
      <c r="F18" s="1"/>
      <c r="G18" s="82"/>
    </row>
    <row r="19" spans="1:7" ht="21.6" customHeight="1" x14ac:dyDescent="0.25">
      <c r="A19" s="1">
        <v>16</v>
      </c>
      <c r="B19" s="1" t="s">
        <v>30</v>
      </c>
      <c r="C19" s="1" t="s">
        <v>29</v>
      </c>
      <c r="D19" s="1">
        <v>47</v>
      </c>
      <c r="E19" s="1"/>
      <c r="F19" s="1"/>
      <c r="G19" s="82"/>
    </row>
    <row r="20" spans="1:7" ht="21.6" customHeight="1" x14ac:dyDescent="0.25">
      <c r="A20" s="1">
        <v>17</v>
      </c>
      <c r="B20" s="1" t="s">
        <v>37</v>
      </c>
      <c r="C20" s="1" t="s">
        <v>11</v>
      </c>
      <c r="D20" s="1">
        <v>150</v>
      </c>
      <c r="E20" s="1"/>
      <c r="F20" s="1"/>
      <c r="G20" s="82"/>
    </row>
    <row r="21" spans="1:7" ht="21.6" customHeight="1" x14ac:dyDescent="0.25">
      <c r="A21" s="1">
        <v>18</v>
      </c>
      <c r="B21" s="1" t="s">
        <v>39</v>
      </c>
      <c r="C21" s="1" t="s">
        <v>11</v>
      </c>
      <c r="D21" s="1">
        <v>800</v>
      </c>
      <c r="E21" s="1"/>
      <c r="F21" s="1"/>
      <c r="G21" s="82"/>
    </row>
    <row r="22" spans="1:7" ht="21.6" customHeight="1" x14ac:dyDescent="0.25">
      <c r="A22" s="1">
        <v>19</v>
      </c>
      <c r="B22" s="1" t="s">
        <v>39</v>
      </c>
      <c r="C22" s="1" t="s">
        <v>11</v>
      </c>
      <c r="D22" s="1">
        <v>500</v>
      </c>
      <c r="E22" s="1"/>
      <c r="F22" s="1"/>
      <c r="G22" s="82"/>
    </row>
    <row r="23" spans="1:7" ht="21.6" customHeight="1" x14ac:dyDescent="0.25">
      <c r="A23" s="84" t="s">
        <v>270</v>
      </c>
      <c r="B23" s="84"/>
      <c r="C23" s="84"/>
      <c r="D23" s="1"/>
      <c r="E23" s="1"/>
      <c r="F23" s="1"/>
      <c r="G23" s="82"/>
    </row>
    <row r="24" spans="1:7" ht="21.6" customHeight="1" x14ac:dyDescent="0.25">
      <c r="A24" s="10">
        <v>1</v>
      </c>
      <c r="B24" s="10" t="s">
        <v>177</v>
      </c>
      <c r="C24" s="10" t="s">
        <v>264</v>
      </c>
      <c r="D24" s="10">
        <v>1</v>
      </c>
      <c r="E24" s="10"/>
      <c r="F24" s="10"/>
      <c r="G24" s="10"/>
    </row>
    <row r="25" spans="1:7" ht="21.6" customHeight="1" x14ac:dyDescent="0.25">
      <c r="A25" s="10">
        <v>2</v>
      </c>
      <c r="B25" s="10" t="s">
        <v>178</v>
      </c>
      <c r="C25" s="10" t="s">
        <v>264</v>
      </c>
      <c r="D25" s="10">
        <v>1</v>
      </c>
      <c r="E25" s="10"/>
      <c r="F25" s="10"/>
      <c r="G25" s="10"/>
    </row>
    <row r="26" spans="1:7" ht="21.6" customHeight="1" x14ac:dyDescent="0.25">
      <c r="A26" s="10">
        <v>3</v>
      </c>
      <c r="B26" s="10" t="s">
        <v>179</v>
      </c>
      <c r="C26" s="10" t="s">
        <v>264</v>
      </c>
      <c r="D26" s="10">
        <v>2</v>
      </c>
      <c r="E26" s="10"/>
      <c r="F26" s="10"/>
      <c r="G26" s="10"/>
    </row>
    <row r="27" spans="1:7" ht="21.6" customHeight="1" x14ac:dyDescent="0.25">
      <c r="A27" s="10">
        <v>4</v>
      </c>
      <c r="B27" s="10" t="s">
        <v>180</v>
      </c>
      <c r="C27" s="10" t="s">
        <v>264</v>
      </c>
      <c r="D27" s="10">
        <v>4</v>
      </c>
      <c r="E27" s="10"/>
      <c r="F27" s="10"/>
      <c r="G27" s="10"/>
    </row>
    <row r="28" spans="1:7" ht="21.6" customHeight="1" x14ac:dyDescent="0.25">
      <c r="A28" s="10">
        <v>5</v>
      </c>
      <c r="B28" s="10" t="s">
        <v>181</v>
      </c>
      <c r="C28" s="10" t="s">
        <v>264</v>
      </c>
      <c r="D28" s="10">
        <v>47</v>
      </c>
      <c r="E28" s="10"/>
      <c r="F28" s="10"/>
      <c r="G28" s="10"/>
    </row>
    <row r="29" spans="1:7" ht="21.6" customHeight="1" x14ac:dyDescent="0.25">
      <c r="A29" s="10">
        <v>6</v>
      </c>
      <c r="B29" s="10" t="s">
        <v>182</v>
      </c>
      <c r="C29" s="10" t="s">
        <v>264</v>
      </c>
      <c r="D29" s="10">
        <v>15</v>
      </c>
      <c r="E29" s="10"/>
      <c r="F29" s="10"/>
      <c r="G29" s="10"/>
    </row>
    <row r="30" spans="1:7" ht="21.6" customHeight="1" x14ac:dyDescent="0.25">
      <c r="A30" s="10">
        <v>7</v>
      </c>
      <c r="B30" s="10" t="s">
        <v>183</v>
      </c>
      <c r="C30" s="10" t="s">
        <v>264</v>
      </c>
      <c r="D30" s="10">
        <v>1</v>
      </c>
      <c r="E30" s="10"/>
      <c r="F30" s="10"/>
      <c r="G30" s="10"/>
    </row>
    <row r="31" spans="1:7" ht="21.6" customHeight="1" x14ac:dyDescent="0.25">
      <c r="A31" s="10">
        <v>8</v>
      </c>
      <c r="B31" s="10" t="s">
        <v>180</v>
      </c>
      <c r="C31" s="10" t="s">
        <v>264</v>
      </c>
      <c r="D31" s="10">
        <v>7</v>
      </c>
      <c r="E31" s="10"/>
      <c r="F31" s="10"/>
      <c r="G31" s="10"/>
    </row>
    <row r="32" spans="1:7" ht="21.6" customHeight="1" x14ac:dyDescent="0.25">
      <c r="A32" s="10">
        <v>9</v>
      </c>
      <c r="B32" s="10" t="s">
        <v>180</v>
      </c>
      <c r="C32" s="10" t="s">
        <v>264</v>
      </c>
      <c r="D32" s="10">
        <v>2</v>
      </c>
      <c r="E32" s="10"/>
      <c r="F32" s="10"/>
      <c r="G32" s="10"/>
    </row>
    <row r="33" spans="1:7" ht="21.6" customHeight="1" x14ac:dyDescent="0.25">
      <c r="A33" s="10">
        <v>10</v>
      </c>
      <c r="B33" s="10" t="s">
        <v>184</v>
      </c>
      <c r="C33" s="10" t="s">
        <v>264</v>
      </c>
      <c r="D33" s="10">
        <v>52</v>
      </c>
      <c r="E33" s="10"/>
      <c r="F33" s="10"/>
      <c r="G33" s="10" t="s">
        <v>175</v>
      </c>
    </row>
    <row r="34" spans="1:7" ht="21.6" customHeight="1" x14ac:dyDescent="0.25">
      <c r="A34" s="10">
        <v>11</v>
      </c>
      <c r="B34" s="10" t="s">
        <v>185</v>
      </c>
      <c r="C34" s="10" t="s">
        <v>264</v>
      </c>
      <c r="D34" s="10">
        <v>103</v>
      </c>
      <c r="E34" s="10"/>
      <c r="F34" s="10"/>
      <c r="G34" s="10" t="s">
        <v>175</v>
      </c>
    </row>
    <row r="35" spans="1:7" ht="21.6" customHeight="1" x14ac:dyDescent="0.25">
      <c r="A35" s="10">
        <v>12</v>
      </c>
      <c r="B35" s="10" t="s">
        <v>186</v>
      </c>
      <c r="C35" s="10" t="s">
        <v>264</v>
      </c>
      <c r="D35" s="10">
        <v>34</v>
      </c>
      <c r="E35" s="10"/>
      <c r="F35" s="10"/>
      <c r="G35" s="10" t="s">
        <v>175</v>
      </c>
    </row>
    <row r="36" spans="1:7" ht="21.6" customHeight="1" x14ac:dyDescent="0.25">
      <c r="A36" s="10">
        <v>13</v>
      </c>
      <c r="B36" s="10" t="s">
        <v>186</v>
      </c>
      <c r="C36" s="10" t="s">
        <v>264</v>
      </c>
      <c r="D36" s="10">
        <v>12</v>
      </c>
      <c r="E36" s="10"/>
      <c r="F36" s="10"/>
      <c r="G36" s="10" t="s">
        <v>175</v>
      </c>
    </row>
    <row r="37" spans="1:7" ht="21.6" customHeight="1" x14ac:dyDescent="0.25">
      <c r="A37" s="10">
        <v>14</v>
      </c>
      <c r="B37" s="10" t="s">
        <v>187</v>
      </c>
      <c r="C37" s="10" t="s">
        <v>264</v>
      </c>
      <c r="D37" s="10">
        <v>1</v>
      </c>
      <c r="E37" s="10"/>
      <c r="F37" s="10"/>
      <c r="G37" s="10" t="s">
        <v>175</v>
      </c>
    </row>
    <row r="38" spans="1:7" ht="21.6" customHeight="1" x14ac:dyDescent="0.25">
      <c r="A38" s="10">
        <v>15</v>
      </c>
      <c r="B38" s="10" t="s">
        <v>188</v>
      </c>
      <c r="C38" s="10" t="s">
        <v>264</v>
      </c>
      <c r="D38" s="10">
        <v>150</v>
      </c>
      <c r="E38" s="10"/>
      <c r="F38" s="10"/>
      <c r="G38" s="10" t="s">
        <v>175</v>
      </c>
    </row>
    <row r="39" spans="1:7" x14ac:dyDescent="0.25">
      <c r="A39" s="83" t="s">
        <v>276</v>
      </c>
      <c r="B39" s="83"/>
      <c r="C39" s="1"/>
      <c r="D39" s="1"/>
      <c r="E39" s="83"/>
      <c r="F39" s="83"/>
      <c r="G39" s="82"/>
    </row>
  </sheetData>
  <mergeCells count="5">
    <mergeCell ref="A1:G1"/>
    <mergeCell ref="A39:B39"/>
    <mergeCell ref="E39:F39"/>
    <mergeCell ref="A2:C2"/>
    <mergeCell ref="A23:C23"/>
  </mergeCells>
  <phoneticPr fontId="4" type="noConversion"/>
  <printOptions horizontalCentered="1"/>
  <pageMargins left="0.23622047244094499" right="0.23622047244094499" top="0.74803149606299202" bottom="0.74803149606299202" header="0.31496062992126" footer="0.31496062992126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R112"/>
  <sheetViews>
    <sheetView view="pageBreakPreview" zoomScaleNormal="100" zoomScaleSheetLayoutView="100" workbookViewId="0">
      <selection activeCell="P25" sqref="P25"/>
    </sheetView>
  </sheetViews>
  <sheetFormatPr defaultColWidth="10.8984375" defaultRowHeight="23.1" customHeight="1" x14ac:dyDescent="0.25"/>
  <cols>
    <col min="1" max="1" width="5.69921875" style="2" customWidth="1"/>
    <col min="2" max="2" width="31.09765625" style="2" bestFit="1" customWidth="1"/>
    <col min="3" max="4" width="5.59765625" style="2" customWidth="1"/>
    <col min="5" max="5" width="5.59765625" style="2" bestFit="1" customWidth="1"/>
    <col min="6" max="6" width="5.59765625" style="11" bestFit="1" customWidth="1"/>
    <col min="7" max="7" width="18.3984375" style="2" customWidth="1"/>
    <col min="8" max="242" width="10.8984375" style="2" customWidth="1"/>
    <col min="243" max="16372" width="10.8984375" style="3"/>
    <col min="16373" max="16384" width="10.8984375" style="4"/>
  </cols>
  <sheetData>
    <row r="1" spans="1:243" ht="21" customHeight="1" x14ac:dyDescent="0.25">
      <c r="A1" s="86" t="s">
        <v>275</v>
      </c>
      <c r="B1" s="86"/>
      <c r="C1" s="86"/>
      <c r="D1" s="86"/>
      <c r="E1" s="86"/>
      <c r="F1" s="86"/>
      <c r="G1" s="86"/>
    </row>
    <row r="2" spans="1:243" s="2" customFormat="1" ht="21" customHeight="1" x14ac:dyDescent="0.25">
      <c r="A2" s="88" t="s">
        <v>0</v>
      </c>
      <c r="B2" s="21" t="s">
        <v>40</v>
      </c>
      <c r="C2" s="88" t="s">
        <v>7</v>
      </c>
      <c r="D2" s="88" t="s">
        <v>2</v>
      </c>
      <c r="E2" s="89" t="s">
        <v>3</v>
      </c>
      <c r="F2" s="89" t="s">
        <v>4</v>
      </c>
      <c r="G2" s="88" t="s">
        <v>9</v>
      </c>
      <c r="IH2" s="3"/>
      <c r="II2" s="3"/>
    </row>
    <row r="3" spans="1:243" s="2" customFormat="1" ht="21" customHeight="1" x14ac:dyDescent="0.25">
      <c r="A3" s="84" t="s">
        <v>41</v>
      </c>
      <c r="B3" s="84"/>
      <c r="C3" s="5"/>
      <c r="D3" s="5"/>
      <c r="E3" s="5"/>
      <c r="F3" s="5"/>
      <c r="G3" s="5"/>
    </row>
    <row r="4" spans="1:243" s="2" customFormat="1" ht="21" customHeight="1" x14ac:dyDescent="0.25">
      <c r="A4" s="5" t="s">
        <v>42</v>
      </c>
      <c r="B4" s="5"/>
      <c r="C4" s="5"/>
      <c r="D4" s="5"/>
      <c r="E4" s="5"/>
      <c r="F4" s="5"/>
      <c r="G4" s="5"/>
    </row>
    <row r="5" spans="1:243" s="2" customFormat="1" ht="21" customHeight="1" x14ac:dyDescent="0.25">
      <c r="A5" s="90">
        <v>1</v>
      </c>
      <c r="B5" s="6" t="s">
        <v>43</v>
      </c>
      <c r="C5" s="1" t="s">
        <v>29</v>
      </c>
      <c r="D5" s="1">
        <v>1</v>
      </c>
      <c r="E5" s="58"/>
      <c r="F5" s="87"/>
      <c r="G5" s="10"/>
    </row>
    <row r="6" spans="1:243" s="2" customFormat="1" ht="21" customHeight="1" x14ac:dyDescent="0.25">
      <c r="A6" s="90">
        <v>2</v>
      </c>
      <c r="B6" s="6" t="s">
        <v>44</v>
      </c>
      <c r="C6" s="1" t="s">
        <v>45</v>
      </c>
      <c r="D6" s="1">
        <v>1</v>
      </c>
      <c r="E6" s="58"/>
      <c r="F6" s="87"/>
      <c r="G6" s="10"/>
    </row>
    <row r="7" spans="1:243" s="2" customFormat="1" ht="21" customHeight="1" x14ac:dyDescent="0.25">
      <c r="A7" s="90">
        <v>3</v>
      </c>
      <c r="B7" s="6" t="s">
        <v>46</v>
      </c>
      <c r="C7" s="1" t="s">
        <v>45</v>
      </c>
      <c r="D7" s="1">
        <v>1</v>
      </c>
      <c r="E7" s="58"/>
      <c r="F7" s="58"/>
      <c r="G7" s="10"/>
    </row>
    <row r="8" spans="1:243" s="2" customFormat="1" ht="21" customHeight="1" x14ac:dyDescent="0.25">
      <c r="A8" s="8" t="s">
        <v>47</v>
      </c>
      <c r="B8" s="8"/>
      <c r="C8" s="8"/>
      <c r="D8" s="8"/>
      <c r="E8" s="58"/>
      <c r="F8" s="8"/>
      <c r="G8" s="8"/>
    </row>
    <row r="9" spans="1:243" s="2" customFormat="1" ht="21" customHeight="1" x14ac:dyDescent="0.25">
      <c r="A9" s="90">
        <v>1</v>
      </c>
      <c r="B9" s="6" t="s">
        <v>48</v>
      </c>
      <c r="C9" s="1" t="s">
        <v>29</v>
      </c>
      <c r="D9" s="1">
        <v>2</v>
      </c>
      <c r="E9" s="58"/>
      <c r="F9" s="58"/>
      <c r="G9" s="10"/>
    </row>
    <row r="10" spans="1:243" s="2" customFormat="1" ht="21" customHeight="1" x14ac:dyDescent="0.25">
      <c r="A10" s="90">
        <v>2</v>
      </c>
      <c r="B10" s="6" t="s">
        <v>49</v>
      </c>
      <c r="C10" s="1" t="s">
        <v>50</v>
      </c>
      <c r="D10" s="1">
        <v>2</v>
      </c>
      <c r="E10" s="58"/>
      <c r="F10" s="58"/>
      <c r="G10" s="10"/>
    </row>
    <row r="11" spans="1:243" s="2" customFormat="1" ht="21" customHeight="1" x14ac:dyDescent="0.25">
      <c r="A11" s="90">
        <v>3</v>
      </c>
      <c r="B11" s="6" t="s">
        <v>51</v>
      </c>
      <c r="C11" s="1" t="s">
        <v>29</v>
      </c>
      <c r="D11" s="1">
        <v>2</v>
      </c>
      <c r="E11" s="58"/>
      <c r="F11" s="58"/>
      <c r="G11" s="10"/>
    </row>
    <row r="12" spans="1:243" s="2" customFormat="1" ht="21" customHeight="1" x14ac:dyDescent="0.25">
      <c r="A12" s="90">
        <v>4</v>
      </c>
      <c r="B12" s="6" t="s">
        <v>52</v>
      </c>
      <c r="C12" s="1" t="s">
        <v>29</v>
      </c>
      <c r="D12" s="1">
        <v>2</v>
      </c>
      <c r="E12" s="58"/>
      <c r="F12" s="58"/>
      <c r="G12" s="10"/>
    </row>
    <row r="13" spans="1:243" s="2" customFormat="1" ht="21" customHeight="1" x14ac:dyDescent="0.25">
      <c r="A13" s="90">
        <v>5</v>
      </c>
      <c r="B13" s="6" t="s">
        <v>53</v>
      </c>
      <c r="C13" s="1" t="s">
        <v>29</v>
      </c>
      <c r="D13" s="1">
        <v>2</v>
      </c>
      <c r="E13" s="58"/>
      <c r="F13" s="58"/>
      <c r="G13" s="10"/>
    </row>
    <row r="14" spans="1:243" s="2" customFormat="1" ht="21" customHeight="1" x14ac:dyDescent="0.25">
      <c r="A14" s="90">
        <v>6</v>
      </c>
      <c r="B14" s="6" t="s">
        <v>54</v>
      </c>
      <c r="C14" s="1" t="s">
        <v>29</v>
      </c>
      <c r="D14" s="1">
        <v>2</v>
      </c>
      <c r="E14" s="58"/>
      <c r="F14" s="58"/>
      <c r="G14" s="10"/>
    </row>
    <row r="15" spans="1:243" s="2" customFormat="1" ht="21" customHeight="1" x14ac:dyDescent="0.25">
      <c r="A15" s="8" t="s">
        <v>55</v>
      </c>
      <c r="B15" s="8"/>
      <c r="C15" s="8"/>
      <c r="D15" s="8"/>
      <c r="E15" s="58"/>
      <c r="F15" s="8"/>
      <c r="G15" s="8"/>
    </row>
    <row r="16" spans="1:243" s="2" customFormat="1" ht="21" customHeight="1" x14ac:dyDescent="0.25">
      <c r="A16" s="90">
        <v>1</v>
      </c>
      <c r="B16" s="6" t="s">
        <v>51</v>
      </c>
      <c r="C16" s="1" t="s">
        <v>29</v>
      </c>
      <c r="D16" s="1">
        <v>2</v>
      </c>
      <c r="E16" s="58"/>
      <c r="F16" s="58"/>
      <c r="G16" s="10"/>
    </row>
    <row r="17" spans="1:8" s="2" customFormat="1" ht="21" customHeight="1" x14ac:dyDescent="0.25">
      <c r="A17" s="8" t="s">
        <v>56</v>
      </c>
      <c r="B17" s="8"/>
      <c r="C17" s="8"/>
      <c r="D17" s="8"/>
      <c r="E17" s="58"/>
      <c r="F17" s="8"/>
      <c r="G17" s="8"/>
    </row>
    <row r="18" spans="1:8" s="2" customFormat="1" ht="21" customHeight="1" x14ac:dyDescent="0.25">
      <c r="A18" s="90">
        <v>1</v>
      </c>
      <c r="B18" s="6" t="s">
        <v>48</v>
      </c>
      <c r="C18" s="1" t="s">
        <v>29</v>
      </c>
      <c r="D18" s="1">
        <v>1</v>
      </c>
      <c r="E18" s="58"/>
      <c r="F18" s="58"/>
      <c r="G18" s="10"/>
    </row>
    <row r="19" spans="1:8" s="2" customFormat="1" ht="21" customHeight="1" x14ac:dyDescent="0.25">
      <c r="A19" s="90">
        <v>2</v>
      </c>
      <c r="B19" s="6" t="s">
        <v>49</v>
      </c>
      <c r="C19" s="1" t="s">
        <v>50</v>
      </c>
      <c r="D19" s="1">
        <v>1</v>
      </c>
      <c r="E19" s="58"/>
      <c r="F19" s="58"/>
      <c r="G19" s="10"/>
    </row>
    <row r="20" spans="1:8" s="2" customFormat="1" ht="21" customHeight="1" x14ac:dyDescent="0.25">
      <c r="A20" s="90">
        <v>3</v>
      </c>
      <c r="B20" s="62" t="s">
        <v>57</v>
      </c>
      <c r="C20" s="1" t="s">
        <v>29</v>
      </c>
      <c r="D20" s="1">
        <v>1</v>
      </c>
      <c r="E20" s="58"/>
      <c r="F20" s="58"/>
      <c r="G20" s="10"/>
    </row>
    <row r="21" spans="1:8" s="2" customFormat="1" ht="21" customHeight="1" x14ac:dyDescent="0.25">
      <c r="A21" s="90">
        <v>4</v>
      </c>
      <c r="B21" s="6" t="s">
        <v>58</v>
      </c>
      <c r="C21" s="1" t="s">
        <v>29</v>
      </c>
      <c r="D21" s="1">
        <v>1</v>
      </c>
      <c r="E21" s="58"/>
      <c r="F21" s="58"/>
      <c r="G21" s="10"/>
    </row>
    <row r="22" spans="1:8" s="2" customFormat="1" ht="21" customHeight="1" x14ac:dyDescent="0.25">
      <c r="A22" s="90">
        <v>5</v>
      </c>
      <c r="B22" s="6" t="s">
        <v>59</v>
      </c>
      <c r="C22" s="1" t="s">
        <v>29</v>
      </c>
      <c r="D22" s="1">
        <v>1</v>
      </c>
      <c r="E22" s="58"/>
      <c r="F22" s="58"/>
      <c r="G22" s="10"/>
    </row>
    <row r="23" spans="1:8" s="2" customFormat="1" ht="21" customHeight="1" x14ac:dyDescent="0.25">
      <c r="A23" s="90">
        <v>6</v>
      </c>
      <c r="B23" s="6" t="s">
        <v>60</v>
      </c>
      <c r="C23" s="1" t="s">
        <v>29</v>
      </c>
      <c r="D23" s="1">
        <v>2</v>
      </c>
      <c r="E23" s="58"/>
      <c r="F23" s="58"/>
      <c r="G23" s="10"/>
    </row>
    <row r="24" spans="1:8" s="2" customFormat="1" ht="21" customHeight="1" x14ac:dyDescent="0.25">
      <c r="A24" s="90">
        <v>7</v>
      </c>
      <c r="B24" s="6" t="s">
        <v>60</v>
      </c>
      <c r="C24" s="1" t="s">
        <v>29</v>
      </c>
      <c r="D24" s="1">
        <v>3</v>
      </c>
      <c r="E24" s="58"/>
      <c r="F24" s="58"/>
      <c r="G24" s="10"/>
    </row>
    <row r="25" spans="1:8" s="2" customFormat="1" ht="21" customHeight="1" x14ac:dyDescent="0.25">
      <c r="A25" s="90">
        <v>8</v>
      </c>
      <c r="B25" s="6" t="s">
        <v>60</v>
      </c>
      <c r="C25" s="1" t="s">
        <v>29</v>
      </c>
      <c r="D25" s="1">
        <v>1</v>
      </c>
      <c r="E25" s="58"/>
      <c r="F25" s="58"/>
      <c r="G25" s="10"/>
    </row>
    <row r="26" spans="1:8" s="2" customFormat="1" ht="21" customHeight="1" x14ac:dyDescent="0.25">
      <c r="A26" s="90">
        <v>9</v>
      </c>
      <c r="B26" s="6" t="s">
        <v>61</v>
      </c>
      <c r="C26" s="1" t="s">
        <v>29</v>
      </c>
      <c r="D26" s="1">
        <v>1</v>
      </c>
      <c r="E26" s="58"/>
      <c r="F26" s="58"/>
      <c r="G26" s="1"/>
    </row>
    <row r="27" spans="1:8" s="2" customFormat="1" ht="21" customHeight="1" x14ac:dyDescent="0.25">
      <c r="A27" s="91" t="s">
        <v>62</v>
      </c>
      <c r="B27" s="8"/>
      <c r="C27" s="8"/>
      <c r="D27" s="8"/>
      <c r="E27" s="58"/>
      <c r="F27" s="8"/>
      <c r="G27" s="8"/>
    </row>
    <row r="28" spans="1:8" s="2" customFormat="1" ht="21" customHeight="1" x14ac:dyDescent="0.25">
      <c r="A28" s="5" t="s">
        <v>63</v>
      </c>
      <c r="B28" s="5"/>
      <c r="C28" s="5"/>
      <c r="D28" s="5"/>
      <c r="E28" s="58"/>
      <c r="F28" s="5"/>
      <c r="G28" s="5"/>
    </row>
    <row r="29" spans="1:8" s="2" customFormat="1" ht="21" customHeight="1" x14ac:dyDescent="0.25">
      <c r="A29" s="1">
        <v>1</v>
      </c>
      <c r="B29" s="6" t="s">
        <v>52</v>
      </c>
      <c r="C29" s="1" t="s">
        <v>29</v>
      </c>
      <c r="D29" s="1">
        <v>1</v>
      </c>
      <c r="E29" s="58"/>
      <c r="F29" s="1"/>
      <c r="G29" s="10"/>
    </row>
    <row r="30" spans="1:8" s="2" customFormat="1" ht="21" customHeight="1" x14ac:dyDescent="0.25">
      <c r="A30" s="1">
        <v>2</v>
      </c>
      <c r="B30" s="6" t="s">
        <v>64</v>
      </c>
      <c r="C30" s="1" t="s">
        <v>29</v>
      </c>
      <c r="D30" s="1">
        <v>1</v>
      </c>
      <c r="E30" s="58"/>
      <c r="F30" s="1"/>
      <c r="G30" s="10"/>
    </row>
    <row r="31" spans="1:8" s="2" customFormat="1" ht="21" customHeight="1" x14ac:dyDescent="0.25">
      <c r="A31" s="1">
        <v>3</v>
      </c>
      <c r="B31" s="6" t="s">
        <v>52</v>
      </c>
      <c r="C31" s="1" t="s">
        <v>29</v>
      </c>
      <c r="D31" s="1">
        <v>64</v>
      </c>
      <c r="E31" s="58"/>
      <c r="F31" s="1"/>
      <c r="G31" s="10"/>
      <c r="H31" s="66"/>
    </row>
    <row r="32" spans="1:8" s="2" customFormat="1" ht="21" customHeight="1" x14ac:dyDescent="0.25">
      <c r="A32" s="1">
        <v>4</v>
      </c>
      <c r="B32" s="6" t="s">
        <v>64</v>
      </c>
      <c r="C32" s="1" t="s">
        <v>29</v>
      </c>
      <c r="D32" s="1">
        <v>64</v>
      </c>
      <c r="E32" s="58"/>
      <c r="F32" s="1"/>
      <c r="G32" s="10"/>
      <c r="H32" s="66"/>
    </row>
    <row r="33" spans="1:7" s="2" customFormat="1" ht="21" customHeight="1" x14ac:dyDescent="0.25">
      <c r="A33" s="5" t="s">
        <v>65</v>
      </c>
      <c r="B33" s="5"/>
      <c r="C33" s="5"/>
      <c r="D33" s="5"/>
      <c r="E33" s="58"/>
      <c r="F33" s="5"/>
      <c r="G33" s="5"/>
    </row>
    <row r="34" spans="1:7" s="2" customFormat="1" ht="21" customHeight="1" x14ac:dyDescent="0.25">
      <c r="A34" s="90">
        <v>1</v>
      </c>
      <c r="B34" s="6" t="s">
        <v>66</v>
      </c>
      <c r="C34" s="1" t="s">
        <v>29</v>
      </c>
      <c r="D34" s="1">
        <v>5</v>
      </c>
      <c r="E34" s="58"/>
      <c r="F34" s="58"/>
      <c r="G34" s="10"/>
    </row>
    <row r="35" spans="1:7" s="2" customFormat="1" ht="21" customHeight="1" x14ac:dyDescent="0.25">
      <c r="A35" s="90">
        <v>2</v>
      </c>
      <c r="B35" s="6" t="s">
        <v>67</v>
      </c>
      <c r="C35" s="1" t="s">
        <v>50</v>
      </c>
      <c r="D35" s="10">
        <v>68</v>
      </c>
      <c r="E35" s="58"/>
      <c r="F35" s="58"/>
      <c r="G35" s="10"/>
    </row>
    <row r="36" spans="1:7" s="2" customFormat="1" ht="21" customHeight="1" x14ac:dyDescent="0.25">
      <c r="A36" s="8" t="s">
        <v>68</v>
      </c>
      <c r="B36" s="8"/>
      <c r="C36" s="8"/>
      <c r="D36" s="8"/>
      <c r="E36" s="58"/>
      <c r="F36" s="8"/>
      <c r="G36" s="8"/>
    </row>
    <row r="37" spans="1:7" s="2" customFormat="1" ht="21" customHeight="1" x14ac:dyDescent="0.25">
      <c r="A37" s="5" t="s">
        <v>69</v>
      </c>
      <c r="B37" s="5"/>
      <c r="C37" s="5"/>
      <c r="D37" s="5"/>
      <c r="E37" s="58"/>
      <c r="F37" s="5"/>
      <c r="G37" s="5"/>
    </row>
    <row r="38" spans="1:7" s="2" customFormat="1" ht="21" customHeight="1" x14ac:dyDescent="0.25">
      <c r="A38" s="90">
        <v>1</v>
      </c>
      <c r="B38" s="6" t="s">
        <v>66</v>
      </c>
      <c r="C38" s="1" t="s">
        <v>29</v>
      </c>
      <c r="D38" s="1">
        <v>1</v>
      </c>
      <c r="E38" s="58"/>
      <c r="F38" s="58"/>
      <c r="G38" s="10"/>
    </row>
    <row r="39" spans="1:7" s="2" customFormat="1" ht="21" customHeight="1" x14ac:dyDescent="0.25">
      <c r="A39" s="90">
        <v>2</v>
      </c>
      <c r="B39" s="6" t="s">
        <v>70</v>
      </c>
      <c r="C39" s="1" t="s">
        <v>50</v>
      </c>
      <c r="D39" s="10">
        <v>4</v>
      </c>
      <c r="E39" s="58"/>
      <c r="F39" s="58"/>
      <c r="G39" s="10"/>
    </row>
    <row r="40" spans="1:7" s="2" customFormat="1" ht="21" customHeight="1" x14ac:dyDescent="0.25">
      <c r="A40" s="5" t="s">
        <v>71</v>
      </c>
      <c r="B40" s="5"/>
      <c r="C40" s="5"/>
      <c r="D40" s="5"/>
      <c r="E40" s="58"/>
      <c r="F40" s="5"/>
      <c r="G40" s="5"/>
    </row>
    <row r="41" spans="1:7" s="2" customFormat="1" ht="21" customHeight="1" x14ac:dyDescent="0.25">
      <c r="A41" s="90">
        <v>1</v>
      </c>
      <c r="B41" s="6" t="s">
        <v>66</v>
      </c>
      <c r="C41" s="1" t="s">
        <v>29</v>
      </c>
      <c r="D41" s="1">
        <v>4</v>
      </c>
      <c r="E41" s="58"/>
      <c r="F41" s="58"/>
      <c r="G41" s="10"/>
    </row>
    <row r="42" spans="1:7" s="2" customFormat="1" ht="21" customHeight="1" x14ac:dyDescent="0.25">
      <c r="A42" s="90">
        <v>2</v>
      </c>
      <c r="B42" s="6" t="s">
        <v>67</v>
      </c>
      <c r="C42" s="1" t="s">
        <v>50</v>
      </c>
      <c r="D42" s="10">
        <v>12</v>
      </c>
      <c r="E42" s="58"/>
      <c r="F42" s="58"/>
      <c r="G42" s="10"/>
    </row>
    <row r="43" spans="1:7" s="2" customFormat="1" ht="21" customHeight="1" x14ac:dyDescent="0.25">
      <c r="A43" s="8" t="s">
        <v>72</v>
      </c>
      <c r="B43" s="8"/>
      <c r="C43" s="8"/>
      <c r="D43" s="8"/>
      <c r="E43" s="58"/>
      <c r="F43" s="8"/>
      <c r="G43" s="8"/>
    </row>
    <row r="44" spans="1:7" s="2" customFormat="1" ht="21" customHeight="1" x14ac:dyDescent="0.25">
      <c r="A44" s="5" t="s">
        <v>63</v>
      </c>
      <c r="B44" s="5"/>
      <c r="C44" s="5"/>
      <c r="D44" s="5"/>
      <c r="E44" s="58"/>
      <c r="F44" s="5"/>
      <c r="G44" s="5"/>
    </row>
    <row r="45" spans="1:7" s="2" customFormat="1" ht="21" customHeight="1" x14ac:dyDescent="0.25">
      <c r="A45" s="90">
        <v>1</v>
      </c>
      <c r="B45" s="6" t="s">
        <v>52</v>
      </c>
      <c r="C45" s="1" t="s">
        <v>29</v>
      </c>
      <c r="D45" s="1">
        <v>38</v>
      </c>
      <c r="E45" s="58"/>
      <c r="F45" s="58"/>
      <c r="G45" s="10"/>
    </row>
    <row r="46" spans="1:7" s="2" customFormat="1" ht="21" customHeight="1" x14ac:dyDescent="0.25">
      <c r="A46" s="90">
        <v>2</v>
      </c>
      <c r="B46" s="6" t="s">
        <v>64</v>
      </c>
      <c r="C46" s="1" t="s">
        <v>29</v>
      </c>
      <c r="D46" s="1">
        <v>38</v>
      </c>
      <c r="E46" s="58"/>
      <c r="F46" s="58"/>
      <c r="G46" s="10"/>
    </row>
    <row r="47" spans="1:7" s="2" customFormat="1" ht="21" customHeight="1" x14ac:dyDescent="0.25">
      <c r="A47" s="5" t="s">
        <v>65</v>
      </c>
      <c r="B47" s="5"/>
      <c r="C47" s="5"/>
      <c r="D47" s="5"/>
      <c r="E47" s="58"/>
      <c r="F47" s="5"/>
      <c r="G47" s="5"/>
    </row>
    <row r="48" spans="1:7" s="2" customFormat="1" ht="21" customHeight="1" x14ac:dyDescent="0.25">
      <c r="A48" s="90">
        <v>1</v>
      </c>
      <c r="B48" s="6" t="s">
        <v>66</v>
      </c>
      <c r="C48" s="1" t="s">
        <v>29</v>
      </c>
      <c r="D48" s="1">
        <v>5</v>
      </c>
      <c r="E48" s="58"/>
      <c r="F48" s="58"/>
      <c r="G48" s="10"/>
    </row>
    <row r="49" spans="1:7" s="2" customFormat="1" ht="21" customHeight="1" x14ac:dyDescent="0.25">
      <c r="A49" s="90">
        <v>2</v>
      </c>
      <c r="B49" s="6" t="s">
        <v>67</v>
      </c>
      <c r="C49" s="1" t="s">
        <v>50</v>
      </c>
      <c r="D49" s="10">
        <v>38</v>
      </c>
      <c r="E49" s="58"/>
      <c r="F49" s="58"/>
      <c r="G49" s="10"/>
    </row>
    <row r="50" spans="1:7" s="2" customFormat="1" ht="21" customHeight="1" x14ac:dyDescent="0.25">
      <c r="A50" s="8" t="s">
        <v>73</v>
      </c>
      <c r="B50" s="8"/>
      <c r="C50" s="8"/>
      <c r="D50" s="8"/>
      <c r="E50" s="58"/>
      <c r="F50" s="8"/>
      <c r="G50" s="8"/>
    </row>
    <row r="51" spans="1:7" s="2" customFormat="1" ht="21" customHeight="1" x14ac:dyDescent="0.25">
      <c r="A51" s="5" t="s">
        <v>63</v>
      </c>
      <c r="B51" s="5"/>
      <c r="C51" s="5"/>
      <c r="D51" s="5"/>
      <c r="E51" s="58"/>
      <c r="F51" s="5"/>
      <c r="G51" s="5"/>
    </row>
    <row r="52" spans="1:7" s="2" customFormat="1" ht="21" customHeight="1" x14ac:dyDescent="0.25">
      <c r="A52" s="90">
        <v>1</v>
      </c>
      <c r="B52" s="6" t="s">
        <v>52</v>
      </c>
      <c r="C52" s="1" t="s">
        <v>29</v>
      </c>
      <c r="D52" s="1">
        <v>57</v>
      </c>
      <c r="E52" s="58"/>
      <c r="F52" s="58"/>
      <c r="G52" s="10"/>
    </row>
    <row r="53" spans="1:7" s="2" customFormat="1" ht="21" customHeight="1" x14ac:dyDescent="0.25">
      <c r="A53" s="90">
        <v>2</v>
      </c>
      <c r="B53" s="6" t="s">
        <v>64</v>
      </c>
      <c r="C53" s="1" t="s">
        <v>29</v>
      </c>
      <c r="D53" s="1">
        <v>57</v>
      </c>
      <c r="E53" s="58"/>
      <c r="F53" s="58"/>
      <c r="G53" s="10"/>
    </row>
    <row r="54" spans="1:7" s="2" customFormat="1" ht="21" customHeight="1" x14ac:dyDescent="0.25">
      <c r="A54" s="5" t="s">
        <v>65</v>
      </c>
      <c r="B54" s="5"/>
      <c r="C54" s="5"/>
      <c r="D54" s="5"/>
      <c r="E54" s="58"/>
      <c r="F54" s="5"/>
      <c r="G54" s="5"/>
    </row>
    <row r="55" spans="1:7" s="2" customFormat="1" ht="21" customHeight="1" x14ac:dyDescent="0.25">
      <c r="A55" s="90">
        <v>1</v>
      </c>
      <c r="B55" s="6" t="s">
        <v>66</v>
      </c>
      <c r="C55" s="1" t="s">
        <v>29</v>
      </c>
      <c r="D55" s="1">
        <v>5</v>
      </c>
      <c r="E55" s="58"/>
      <c r="F55" s="58"/>
      <c r="G55" s="10"/>
    </row>
    <row r="56" spans="1:7" s="2" customFormat="1" ht="21" customHeight="1" x14ac:dyDescent="0.25">
      <c r="A56" s="90">
        <v>2</v>
      </c>
      <c r="B56" s="6" t="s">
        <v>67</v>
      </c>
      <c r="C56" s="1" t="s">
        <v>50</v>
      </c>
      <c r="D56" s="10">
        <v>40</v>
      </c>
      <c r="E56" s="58"/>
      <c r="F56" s="58"/>
      <c r="G56" s="10"/>
    </row>
    <row r="57" spans="1:7" s="2" customFormat="1" ht="21" customHeight="1" x14ac:dyDescent="0.25">
      <c r="A57" s="8" t="s">
        <v>74</v>
      </c>
      <c r="B57" s="8"/>
      <c r="C57" s="8"/>
      <c r="D57" s="8"/>
      <c r="E57" s="58"/>
      <c r="F57" s="8"/>
      <c r="G57" s="8"/>
    </row>
    <row r="58" spans="1:7" s="2" customFormat="1" ht="21" customHeight="1" x14ac:dyDescent="0.25">
      <c r="A58" s="5" t="s">
        <v>69</v>
      </c>
      <c r="B58" s="5"/>
      <c r="C58" s="5"/>
      <c r="D58" s="5"/>
      <c r="E58" s="58"/>
      <c r="F58" s="5"/>
      <c r="G58" s="5"/>
    </row>
    <row r="59" spans="1:7" s="2" customFormat="1" ht="21" customHeight="1" x14ac:dyDescent="0.25">
      <c r="A59" s="90">
        <v>1</v>
      </c>
      <c r="B59" s="6" t="s">
        <v>66</v>
      </c>
      <c r="C59" s="1" t="s">
        <v>29</v>
      </c>
      <c r="D59" s="1">
        <v>1</v>
      </c>
      <c r="E59" s="58"/>
      <c r="F59" s="58"/>
      <c r="G59" s="10"/>
    </row>
    <row r="60" spans="1:7" s="2" customFormat="1" ht="21" customHeight="1" x14ac:dyDescent="0.25">
      <c r="A60" s="90">
        <v>2</v>
      </c>
      <c r="B60" s="6" t="s">
        <v>67</v>
      </c>
      <c r="C60" s="1" t="s">
        <v>50</v>
      </c>
      <c r="D60" s="10">
        <v>6</v>
      </c>
      <c r="E60" s="58"/>
      <c r="F60" s="58"/>
      <c r="G60" s="10"/>
    </row>
    <row r="61" spans="1:7" s="2" customFormat="1" ht="21" customHeight="1" x14ac:dyDescent="0.25">
      <c r="A61" s="5" t="s">
        <v>75</v>
      </c>
      <c r="B61" s="5"/>
      <c r="C61" s="5"/>
      <c r="D61" s="5"/>
      <c r="E61" s="58"/>
      <c r="F61" s="5"/>
      <c r="G61" s="5"/>
    </row>
    <row r="62" spans="1:7" s="2" customFormat="1" ht="21" customHeight="1" x14ac:dyDescent="0.25">
      <c r="A62" s="90">
        <v>1</v>
      </c>
      <c r="B62" s="6" t="s">
        <v>66</v>
      </c>
      <c r="C62" s="1" t="s">
        <v>29</v>
      </c>
      <c r="D62" s="1">
        <v>1</v>
      </c>
      <c r="E62" s="58"/>
      <c r="F62" s="58"/>
      <c r="G62" s="10"/>
    </row>
    <row r="63" spans="1:7" s="2" customFormat="1" ht="21" customHeight="1" x14ac:dyDescent="0.25">
      <c r="A63" s="90">
        <v>2</v>
      </c>
      <c r="B63" s="6" t="s">
        <v>67</v>
      </c>
      <c r="C63" s="1" t="s">
        <v>50</v>
      </c>
      <c r="D63" s="10">
        <v>6</v>
      </c>
      <c r="E63" s="58"/>
      <c r="F63" s="58"/>
      <c r="G63" s="10"/>
    </row>
    <row r="64" spans="1:7" s="2" customFormat="1" ht="21" customHeight="1" x14ac:dyDescent="0.25">
      <c r="A64" s="5" t="s">
        <v>76</v>
      </c>
      <c r="B64" s="5"/>
      <c r="C64" s="5"/>
      <c r="D64" s="5"/>
      <c r="E64" s="58"/>
      <c r="F64" s="5"/>
      <c r="G64" s="5"/>
    </row>
    <row r="65" spans="1:7" s="2" customFormat="1" ht="21" customHeight="1" x14ac:dyDescent="0.25">
      <c r="A65" s="90">
        <v>1</v>
      </c>
      <c r="B65" s="6" t="s">
        <v>66</v>
      </c>
      <c r="C65" s="1" t="s">
        <v>29</v>
      </c>
      <c r="D65" s="1">
        <v>1</v>
      </c>
      <c r="E65" s="58"/>
      <c r="F65" s="58"/>
      <c r="G65" s="10"/>
    </row>
    <row r="66" spans="1:7" s="2" customFormat="1" ht="21" customHeight="1" x14ac:dyDescent="0.25">
      <c r="A66" s="90">
        <v>2</v>
      </c>
      <c r="B66" s="6" t="s">
        <v>67</v>
      </c>
      <c r="C66" s="1" t="s">
        <v>50</v>
      </c>
      <c r="D66" s="10">
        <v>6</v>
      </c>
      <c r="E66" s="58"/>
      <c r="F66" s="58"/>
      <c r="G66" s="10"/>
    </row>
    <row r="67" spans="1:7" s="2" customFormat="1" ht="21" customHeight="1" x14ac:dyDescent="0.25">
      <c r="A67" s="8" t="s">
        <v>77</v>
      </c>
      <c r="B67" s="8"/>
      <c r="C67" s="8"/>
      <c r="D67" s="8"/>
      <c r="E67" s="58"/>
      <c r="F67" s="8"/>
      <c r="G67" s="8"/>
    </row>
    <row r="68" spans="1:7" s="2" customFormat="1" ht="21" customHeight="1" x14ac:dyDescent="0.25">
      <c r="A68" s="5" t="s">
        <v>65</v>
      </c>
      <c r="B68" s="5"/>
      <c r="C68" s="5"/>
      <c r="D68" s="5"/>
      <c r="E68" s="58"/>
      <c r="F68" s="5"/>
      <c r="G68" s="5"/>
    </row>
    <row r="69" spans="1:7" s="2" customFormat="1" ht="21" customHeight="1" x14ac:dyDescent="0.25">
      <c r="A69" s="90">
        <v>1</v>
      </c>
      <c r="B69" s="6" t="s">
        <v>66</v>
      </c>
      <c r="C69" s="1" t="s">
        <v>29</v>
      </c>
      <c r="D69" s="1">
        <v>5</v>
      </c>
      <c r="E69" s="58"/>
      <c r="F69" s="58"/>
      <c r="G69" s="10"/>
    </row>
    <row r="70" spans="1:7" s="2" customFormat="1" ht="21" customHeight="1" x14ac:dyDescent="0.25">
      <c r="A70" s="90">
        <v>2</v>
      </c>
      <c r="B70" s="6" t="s">
        <v>67</v>
      </c>
      <c r="C70" s="1" t="s">
        <v>50</v>
      </c>
      <c r="D70" s="10">
        <v>56</v>
      </c>
      <c r="E70" s="58"/>
      <c r="F70" s="58"/>
      <c r="G70" s="10"/>
    </row>
    <row r="71" spans="1:7" s="2" customFormat="1" ht="21" customHeight="1" x14ac:dyDescent="0.25">
      <c r="A71" s="8" t="s">
        <v>78</v>
      </c>
      <c r="B71" s="8"/>
      <c r="C71" s="8"/>
      <c r="D71" s="8"/>
      <c r="E71" s="58"/>
      <c r="F71" s="8"/>
      <c r="G71" s="8"/>
    </row>
    <row r="72" spans="1:7" s="2" customFormat="1" ht="21" customHeight="1" x14ac:dyDescent="0.25">
      <c r="A72" s="5" t="s">
        <v>65</v>
      </c>
      <c r="B72" s="5"/>
      <c r="C72" s="5"/>
      <c r="D72" s="5"/>
      <c r="E72" s="58"/>
      <c r="F72" s="5"/>
      <c r="G72" s="5"/>
    </row>
    <row r="73" spans="1:7" s="2" customFormat="1" ht="21" customHeight="1" x14ac:dyDescent="0.25">
      <c r="A73" s="90">
        <v>1</v>
      </c>
      <c r="B73" s="6" t="s">
        <v>66</v>
      </c>
      <c r="C73" s="1" t="s">
        <v>29</v>
      </c>
      <c r="D73" s="1">
        <v>5</v>
      </c>
      <c r="E73" s="58"/>
      <c r="F73" s="58"/>
      <c r="G73" s="10"/>
    </row>
    <row r="74" spans="1:7" s="2" customFormat="1" ht="21" customHeight="1" x14ac:dyDescent="0.25">
      <c r="A74" s="90">
        <v>2</v>
      </c>
      <c r="B74" s="6" t="s">
        <v>67</v>
      </c>
      <c r="C74" s="1" t="s">
        <v>50</v>
      </c>
      <c r="D74" s="10">
        <v>60</v>
      </c>
      <c r="E74" s="58"/>
      <c r="F74" s="58"/>
      <c r="G74" s="10"/>
    </row>
    <row r="75" spans="1:7" s="2" customFormat="1" ht="21" customHeight="1" x14ac:dyDescent="0.25">
      <c r="A75" s="8" t="s">
        <v>79</v>
      </c>
      <c r="B75" s="8"/>
      <c r="C75" s="8"/>
      <c r="D75" s="8"/>
      <c r="E75" s="58"/>
      <c r="F75" s="8"/>
      <c r="G75" s="8"/>
    </row>
    <row r="76" spans="1:7" s="2" customFormat="1" ht="21" customHeight="1" x14ac:dyDescent="0.25">
      <c r="A76" s="5" t="s">
        <v>65</v>
      </c>
      <c r="B76" s="5"/>
      <c r="C76" s="5"/>
      <c r="D76" s="5"/>
      <c r="E76" s="58"/>
      <c r="F76" s="5"/>
      <c r="G76" s="5"/>
    </row>
    <row r="77" spans="1:7" s="2" customFormat="1" ht="21" customHeight="1" x14ac:dyDescent="0.25">
      <c r="A77" s="90">
        <v>1</v>
      </c>
      <c r="B77" s="6" t="s">
        <v>66</v>
      </c>
      <c r="C77" s="1" t="s">
        <v>29</v>
      </c>
      <c r="D77" s="1">
        <v>5</v>
      </c>
      <c r="E77" s="58"/>
      <c r="F77" s="58"/>
      <c r="G77" s="10"/>
    </row>
    <row r="78" spans="1:7" s="2" customFormat="1" ht="21" customHeight="1" x14ac:dyDescent="0.25">
      <c r="A78" s="90">
        <v>2</v>
      </c>
      <c r="B78" s="6" t="s">
        <v>67</v>
      </c>
      <c r="C78" s="1" t="s">
        <v>50</v>
      </c>
      <c r="D78" s="10">
        <v>60</v>
      </c>
      <c r="E78" s="58"/>
      <c r="F78" s="58"/>
      <c r="G78" s="10"/>
    </row>
    <row r="79" spans="1:7" s="2" customFormat="1" ht="21" customHeight="1" x14ac:dyDescent="0.25">
      <c r="A79" s="8" t="s">
        <v>80</v>
      </c>
      <c r="B79" s="8"/>
      <c r="C79" s="8"/>
      <c r="D79" s="8"/>
      <c r="E79" s="58"/>
      <c r="F79" s="8"/>
      <c r="G79" s="8"/>
    </row>
    <row r="80" spans="1:7" s="2" customFormat="1" ht="21" customHeight="1" x14ac:dyDescent="0.25">
      <c r="A80" s="5" t="s">
        <v>81</v>
      </c>
      <c r="B80" s="5"/>
      <c r="C80" s="5"/>
      <c r="D80" s="5"/>
      <c r="E80" s="58"/>
      <c r="F80" s="5"/>
      <c r="G80" s="5"/>
    </row>
    <row r="81" spans="1:7" s="2" customFormat="1" ht="21" customHeight="1" x14ac:dyDescent="0.25">
      <c r="A81" s="90">
        <v>1</v>
      </c>
      <c r="B81" s="6" t="s">
        <v>82</v>
      </c>
      <c r="C81" s="10" t="s">
        <v>45</v>
      </c>
      <c r="D81" s="10">
        <v>1</v>
      </c>
      <c r="E81" s="58"/>
      <c r="F81" s="58"/>
      <c r="G81" s="10"/>
    </row>
    <row r="82" spans="1:7" s="2" customFormat="1" ht="21" customHeight="1" x14ac:dyDescent="0.25">
      <c r="A82" s="90">
        <v>2</v>
      </c>
      <c r="B82" s="6" t="s">
        <v>83</v>
      </c>
      <c r="C82" s="10" t="s">
        <v>45</v>
      </c>
      <c r="D82" s="1">
        <v>1</v>
      </c>
      <c r="E82" s="58"/>
      <c r="F82" s="58"/>
      <c r="G82" s="10"/>
    </row>
    <row r="83" spans="1:7" s="2" customFormat="1" ht="21" customHeight="1" x14ac:dyDescent="0.25">
      <c r="A83" s="90">
        <v>3</v>
      </c>
      <c r="B83" s="6" t="s">
        <v>58</v>
      </c>
      <c r="C83" s="1" t="s">
        <v>29</v>
      </c>
      <c r="D83" s="1">
        <v>1</v>
      </c>
      <c r="E83" s="58"/>
      <c r="F83" s="58"/>
      <c r="G83" s="10"/>
    </row>
    <row r="84" spans="1:7" s="2" customFormat="1" ht="21" customHeight="1" x14ac:dyDescent="0.25">
      <c r="A84" s="90">
        <v>4</v>
      </c>
      <c r="B84" s="6" t="s">
        <v>60</v>
      </c>
      <c r="C84" s="1" t="s">
        <v>29</v>
      </c>
      <c r="D84" s="1">
        <v>1</v>
      </c>
      <c r="E84" s="58"/>
      <c r="F84" s="58"/>
      <c r="G84" s="1"/>
    </row>
    <row r="85" spans="1:7" s="2" customFormat="1" ht="21" customHeight="1" x14ac:dyDescent="0.25">
      <c r="A85" s="90">
        <v>5</v>
      </c>
      <c r="B85" s="6" t="s">
        <v>70</v>
      </c>
      <c r="C85" s="1" t="s">
        <v>50</v>
      </c>
      <c r="D85" s="10">
        <v>8</v>
      </c>
      <c r="E85" s="58"/>
      <c r="F85" s="58"/>
      <c r="G85" s="10"/>
    </row>
    <row r="86" spans="1:7" s="2" customFormat="1" ht="21" customHeight="1" x14ac:dyDescent="0.25">
      <c r="A86" s="90">
        <v>6</v>
      </c>
      <c r="B86" s="6" t="s">
        <v>58</v>
      </c>
      <c r="C86" s="1" t="s">
        <v>29</v>
      </c>
      <c r="D86" s="1">
        <v>1</v>
      </c>
      <c r="E86" s="58"/>
      <c r="F86" s="58"/>
      <c r="G86" s="10"/>
    </row>
    <row r="87" spans="1:7" s="2" customFormat="1" ht="21" customHeight="1" x14ac:dyDescent="0.25">
      <c r="A87" s="90">
        <v>7</v>
      </c>
      <c r="B87" s="6" t="s">
        <v>61</v>
      </c>
      <c r="C87" s="1" t="s">
        <v>29</v>
      </c>
      <c r="D87" s="1">
        <v>1</v>
      </c>
      <c r="E87" s="58"/>
      <c r="F87" s="58"/>
      <c r="G87" s="10"/>
    </row>
    <row r="88" spans="1:7" s="2" customFormat="1" ht="21" customHeight="1" x14ac:dyDescent="0.25">
      <c r="A88" s="90">
        <v>8</v>
      </c>
      <c r="B88" s="6" t="s">
        <v>84</v>
      </c>
      <c r="C88" s="1" t="s">
        <v>29</v>
      </c>
      <c r="D88" s="1">
        <v>1</v>
      </c>
      <c r="E88" s="58"/>
      <c r="F88" s="58"/>
      <c r="G88" s="10"/>
    </row>
    <row r="89" spans="1:7" s="2" customFormat="1" ht="21" customHeight="1" x14ac:dyDescent="0.25">
      <c r="A89" s="5" t="s">
        <v>85</v>
      </c>
      <c r="B89" s="5"/>
      <c r="C89" s="5"/>
      <c r="D89" s="5"/>
      <c r="E89" s="58"/>
      <c r="F89" s="5"/>
      <c r="G89" s="5"/>
    </row>
    <row r="90" spans="1:7" s="2" customFormat="1" ht="21" customHeight="1" x14ac:dyDescent="0.25">
      <c r="A90" s="90">
        <v>1</v>
      </c>
      <c r="B90" s="6" t="s">
        <v>66</v>
      </c>
      <c r="C90" s="1" t="s">
        <v>29</v>
      </c>
      <c r="D90" s="1">
        <v>1</v>
      </c>
      <c r="E90" s="58"/>
      <c r="F90" s="58"/>
      <c r="G90" s="10"/>
    </row>
    <row r="91" spans="1:7" s="2" customFormat="1" ht="21" customHeight="1" x14ac:dyDescent="0.25">
      <c r="A91" s="90">
        <v>2</v>
      </c>
      <c r="B91" s="6" t="s">
        <v>70</v>
      </c>
      <c r="C91" s="1" t="s">
        <v>50</v>
      </c>
      <c r="D91" s="10">
        <v>4</v>
      </c>
      <c r="E91" s="58"/>
      <c r="F91" s="58"/>
      <c r="G91" s="10"/>
    </row>
    <row r="92" spans="1:7" s="2" customFormat="1" ht="21" customHeight="1" x14ac:dyDescent="0.25">
      <c r="A92" s="5" t="s">
        <v>86</v>
      </c>
      <c r="B92" s="5"/>
      <c r="C92" s="5"/>
      <c r="D92" s="5"/>
      <c r="E92" s="58"/>
      <c r="F92" s="58"/>
      <c r="G92" s="5"/>
    </row>
    <row r="93" spans="1:7" s="2" customFormat="1" ht="21" customHeight="1" x14ac:dyDescent="0.25">
      <c r="A93" s="90">
        <v>1</v>
      </c>
      <c r="B93" s="6" t="s">
        <v>66</v>
      </c>
      <c r="C93" s="1" t="s">
        <v>29</v>
      </c>
      <c r="D93" s="1">
        <v>1</v>
      </c>
      <c r="E93" s="58"/>
      <c r="F93" s="58"/>
      <c r="G93" s="10"/>
    </row>
    <row r="94" spans="1:7" s="2" customFormat="1" ht="21" customHeight="1" x14ac:dyDescent="0.25">
      <c r="A94" s="90">
        <v>2</v>
      </c>
      <c r="B94" s="6" t="s">
        <v>70</v>
      </c>
      <c r="C94" s="1" t="s">
        <v>50</v>
      </c>
      <c r="D94" s="10">
        <v>6</v>
      </c>
      <c r="E94" s="58"/>
      <c r="F94" s="58"/>
      <c r="G94" s="10"/>
    </row>
    <row r="95" spans="1:7" s="2" customFormat="1" ht="21" customHeight="1" x14ac:dyDescent="0.25">
      <c r="A95" s="5" t="s">
        <v>87</v>
      </c>
      <c r="B95" s="5"/>
      <c r="C95" s="5"/>
      <c r="D95" s="5"/>
      <c r="E95" s="58"/>
      <c r="F95" s="58"/>
      <c r="G95" s="5"/>
    </row>
    <row r="96" spans="1:7" s="2" customFormat="1" ht="21" customHeight="1" x14ac:dyDescent="0.25">
      <c r="A96" s="90">
        <v>1</v>
      </c>
      <c r="B96" s="6" t="s">
        <v>66</v>
      </c>
      <c r="C96" s="1" t="s">
        <v>29</v>
      </c>
      <c r="D96" s="1">
        <v>1</v>
      </c>
      <c r="E96" s="58"/>
      <c r="F96" s="58"/>
      <c r="G96" s="10"/>
    </row>
    <row r="97" spans="1:7" s="2" customFormat="1" ht="21" customHeight="1" x14ac:dyDescent="0.25">
      <c r="A97" s="90">
        <v>2</v>
      </c>
      <c r="B97" s="6" t="s">
        <v>70</v>
      </c>
      <c r="C97" s="1" t="s">
        <v>50</v>
      </c>
      <c r="D97" s="10">
        <v>7</v>
      </c>
      <c r="E97" s="58"/>
      <c r="F97" s="58"/>
      <c r="G97" s="10"/>
    </row>
    <row r="98" spans="1:7" s="2" customFormat="1" ht="21" customHeight="1" x14ac:dyDescent="0.25">
      <c r="A98" s="5" t="s">
        <v>88</v>
      </c>
      <c r="B98" s="5"/>
      <c r="C98" s="5"/>
      <c r="D98" s="5"/>
      <c r="E98" s="58"/>
      <c r="F98" s="58"/>
      <c r="G98" s="5"/>
    </row>
    <row r="99" spans="1:7" s="2" customFormat="1" ht="21" customHeight="1" x14ac:dyDescent="0.25">
      <c r="A99" s="90">
        <v>1</v>
      </c>
      <c r="B99" s="6" t="s">
        <v>66</v>
      </c>
      <c r="C99" s="1" t="s">
        <v>29</v>
      </c>
      <c r="D99" s="1">
        <v>1</v>
      </c>
      <c r="E99" s="58"/>
      <c r="F99" s="58"/>
      <c r="G99" s="10"/>
    </row>
    <row r="100" spans="1:7" s="2" customFormat="1" ht="21" customHeight="1" x14ac:dyDescent="0.25">
      <c r="A100" s="90">
        <v>2</v>
      </c>
      <c r="B100" s="6" t="s">
        <v>70</v>
      </c>
      <c r="C100" s="1" t="s">
        <v>50</v>
      </c>
      <c r="D100" s="10">
        <v>8</v>
      </c>
      <c r="E100" s="58"/>
      <c r="F100" s="58"/>
      <c r="G100" s="10"/>
    </row>
    <row r="101" spans="1:7" s="2" customFormat="1" ht="21" customHeight="1" x14ac:dyDescent="0.25">
      <c r="A101" s="5" t="s">
        <v>89</v>
      </c>
      <c r="B101" s="5"/>
      <c r="C101" s="5"/>
      <c r="D101" s="5"/>
      <c r="E101" s="58"/>
      <c r="F101" s="58"/>
      <c r="G101" s="5"/>
    </row>
    <row r="102" spans="1:7" s="2" customFormat="1" ht="21" customHeight="1" x14ac:dyDescent="0.25">
      <c r="A102" s="90">
        <v>1</v>
      </c>
      <c r="B102" s="6" t="s">
        <v>66</v>
      </c>
      <c r="C102" s="1" t="s">
        <v>29</v>
      </c>
      <c r="D102" s="1">
        <v>1</v>
      </c>
      <c r="E102" s="58"/>
      <c r="F102" s="58"/>
      <c r="G102" s="10"/>
    </row>
    <row r="103" spans="1:7" s="2" customFormat="1" ht="21" customHeight="1" x14ac:dyDescent="0.25">
      <c r="A103" s="90">
        <v>2</v>
      </c>
      <c r="B103" s="6" t="s">
        <v>70</v>
      </c>
      <c r="C103" s="1" t="s">
        <v>50</v>
      </c>
      <c r="D103" s="10">
        <v>4</v>
      </c>
      <c r="E103" s="58"/>
      <c r="F103" s="58"/>
      <c r="G103" s="10"/>
    </row>
    <row r="104" spans="1:7" s="2" customFormat="1" ht="21" customHeight="1" x14ac:dyDescent="0.25">
      <c r="A104" s="8" t="s">
        <v>90</v>
      </c>
      <c r="B104" s="8"/>
      <c r="C104" s="8"/>
      <c r="D104" s="8"/>
      <c r="E104" s="58"/>
      <c r="F104" s="8"/>
      <c r="G104" s="8"/>
    </row>
    <row r="105" spans="1:7" ht="21" customHeight="1" x14ac:dyDescent="0.25">
      <c r="A105" s="90">
        <v>1</v>
      </c>
      <c r="B105" s="63" t="s">
        <v>91</v>
      </c>
      <c r="C105" s="1" t="s">
        <v>92</v>
      </c>
      <c r="D105" s="10">
        <v>4</v>
      </c>
      <c r="E105" s="58"/>
      <c r="F105" s="58"/>
      <c r="G105" s="10"/>
    </row>
    <row r="106" spans="1:7" ht="21" customHeight="1" x14ac:dyDescent="0.25">
      <c r="A106" s="90">
        <v>2</v>
      </c>
      <c r="B106" s="6" t="s">
        <v>93</v>
      </c>
      <c r="C106" s="1" t="s">
        <v>12</v>
      </c>
      <c r="D106" s="10">
        <v>6</v>
      </c>
      <c r="E106" s="58"/>
      <c r="F106" s="58"/>
      <c r="G106" s="10"/>
    </row>
    <row r="107" spans="1:7" ht="21" customHeight="1" x14ac:dyDescent="0.25">
      <c r="A107" s="90">
        <v>3</v>
      </c>
      <c r="B107" s="9" t="s">
        <v>94</v>
      </c>
      <c r="C107" s="1" t="s">
        <v>11</v>
      </c>
      <c r="D107" s="10">
        <v>800</v>
      </c>
      <c r="E107" s="58"/>
      <c r="F107" s="58"/>
      <c r="G107" s="1"/>
    </row>
    <row r="108" spans="1:7" ht="21" customHeight="1" x14ac:dyDescent="0.25">
      <c r="A108" s="90">
        <v>4</v>
      </c>
      <c r="B108" s="63" t="s">
        <v>32</v>
      </c>
      <c r="C108" s="1" t="s">
        <v>11</v>
      </c>
      <c r="D108" s="1">
        <v>2200</v>
      </c>
      <c r="E108" s="1"/>
      <c r="F108" s="58"/>
      <c r="G108" s="6"/>
    </row>
    <row r="109" spans="1:7" ht="21" customHeight="1" x14ac:dyDescent="0.25">
      <c r="A109" s="90">
        <v>5</v>
      </c>
      <c r="B109" s="6" t="s">
        <v>33</v>
      </c>
      <c r="C109" s="1" t="s">
        <v>11</v>
      </c>
      <c r="D109" s="1">
        <v>2000</v>
      </c>
      <c r="E109" s="1"/>
      <c r="F109" s="1"/>
      <c r="G109" s="1"/>
    </row>
    <row r="110" spans="1:7" ht="21" customHeight="1" x14ac:dyDescent="0.25">
      <c r="A110" s="90">
        <v>6</v>
      </c>
      <c r="B110" s="9" t="s">
        <v>34</v>
      </c>
      <c r="C110" s="1" t="s">
        <v>11</v>
      </c>
      <c r="D110" s="1">
        <v>2000</v>
      </c>
      <c r="E110" s="1"/>
      <c r="F110" s="1"/>
      <c r="G110" s="1"/>
    </row>
    <row r="111" spans="1:7" ht="21" customHeight="1" x14ac:dyDescent="0.25">
      <c r="A111" s="90">
        <v>7</v>
      </c>
      <c r="B111" s="9" t="s">
        <v>95</v>
      </c>
      <c r="C111" s="1" t="s">
        <v>96</v>
      </c>
      <c r="D111" s="1">
        <v>1</v>
      </c>
      <c r="E111" s="58"/>
      <c r="F111" s="58"/>
      <c r="G111" s="1"/>
    </row>
    <row r="112" spans="1:7" s="2" customFormat="1" ht="21" customHeight="1" x14ac:dyDescent="0.25">
      <c r="A112" s="92" t="s">
        <v>4</v>
      </c>
      <c r="B112" s="92"/>
      <c r="C112" s="92"/>
      <c r="D112" s="92"/>
      <c r="E112" s="92"/>
      <c r="F112" s="90">
        <f>SUM(F5:F111)</f>
        <v>0</v>
      </c>
      <c r="G112" s="1"/>
    </row>
  </sheetData>
  <mergeCells count="4">
    <mergeCell ref="A1:G1"/>
    <mergeCell ref="A112:E112"/>
    <mergeCell ref="H31:H32"/>
    <mergeCell ref="A3:B3"/>
  </mergeCells>
  <phoneticPr fontId="4" type="noConversion"/>
  <pageMargins left="0.25" right="0.25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I138"/>
  <sheetViews>
    <sheetView view="pageBreakPreview" zoomScaleNormal="85" zoomScaleSheetLayoutView="100" workbookViewId="0">
      <selection sqref="A1:G1"/>
    </sheetView>
  </sheetViews>
  <sheetFormatPr defaultColWidth="9" defaultRowHeight="13.5" customHeight="1" x14ac:dyDescent="0.25"/>
  <cols>
    <col min="1" max="1" width="6.09765625" style="3" customWidth="1"/>
    <col min="2" max="2" width="33.59765625" style="3" bestFit="1" customWidth="1"/>
    <col min="3" max="3" width="5.59765625" style="3" customWidth="1"/>
    <col min="4" max="4" width="6.3984375" style="3" bestFit="1" customWidth="1"/>
    <col min="5" max="6" width="9.8984375" style="3" customWidth="1"/>
    <col min="7" max="7" width="14.19921875" style="3" customWidth="1"/>
    <col min="8" max="8" width="21.19921875" style="3" customWidth="1"/>
    <col min="9" max="16363" width="9" style="3"/>
    <col min="16364" max="16384" width="9" style="4"/>
  </cols>
  <sheetData>
    <row r="1" spans="1:16363" s="93" customFormat="1" ht="28.95" customHeight="1" x14ac:dyDescent="0.25">
      <c r="A1" s="74" t="s">
        <v>273</v>
      </c>
      <c r="B1" s="74"/>
      <c r="C1" s="74"/>
      <c r="D1" s="74"/>
      <c r="E1" s="74"/>
      <c r="F1" s="74"/>
      <c r="G1" s="74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</row>
    <row r="2" spans="1:16363" s="3" customFormat="1" ht="28.95" customHeight="1" x14ac:dyDescent="0.25">
      <c r="A2" s="57" t="s">
        <v>0</v>
      </c>
      <c r="B2" s="57" t="s">
        <v>97</v>
      </c>
      <c r="C2" s="57" t="s">
        <v>7</v>
      </c>
      <c r="D2" s="57" t="s">
        <v>2</v>
      </c>
      <c r="E2" s="57" t="s">
        <v>98</v>
      </c>
      <c r="F2" s="57" t="s">
        <v>99</v>
      </c>
      <c r="G2" s="57" t="s">
        <v>9</v>
      </c>
    </row>
    <row r="3" spans="1:16363" s="3" customFormat="1" ht="28.95" customHeight="1" x14ac:dyDescent="0.25">
      <c r="A3" s="70" t="s">
        <v>100</v>
      </c>
      <c r="B3" s="70"/>
      <c r="C3" s="15"/>
      <c r="D3" s="57"/>
      <c r="E3" s="57"/>
      <c r="F3" s="57"/>
      <c r="G3" s="57"/>
    </row>
    <row r="4" spans="1:16363" s="3" customFormat="1" ht="28.95" customHeight="1" x14ac:dyDescent="0.25">
      <c r="A4" s="10">
        <v>1</v>
      </c>
      <c r="B4" s="6" t="s">
        <v>101</v>
      </c>
      <c r="C4" s="10" t="s">
        <v>29</v>
      </c>
      <c r="D4" s="10">
        <v>3</v>
      </c>
      <c r="E4" s="17"/>
      <c r="F4" s="10">
        <f t="shared" ref="F4:F12" si="0">D4*E4</f>
        <v>0</v>
      </c>
      <c r="G4" s="10"/>
    </row>
    <row r="5" spans="1:16363" s="3" customFormat="1" ht="28.95" customHeight="1" x14ac:dyDescent="0.25">
      <c r="A5" s="10">
        <v>2</v>
      </c>
      <c r="B5" s="6" t="s">
        <v>102</v>
      </c>
      <c r="C5" s="10" t="s">
        <v>29</v>
      </c>
      <c r="D5" s="10">
        <v>3</v>
      </c>
      <c r="E5" s="17"/>
      <c r="F5" s="10">
        <f t="shared" si="0"/>
        <v>0</v>
      </c>
      <c r="G5" s="10"/>
    </row>
    <row r="6" spans="1:16363" s="3" customFormat="1" ht="28.95" customHeight="1" x14ac:dyDescent="0.25">
      <c r="A6" s="10">
        <v>3</v>
      </c>
      <c r="B6" s="6" t="s">
        <v>103</v>
      </c>
      <c r="C6" s="10" t="s">
        <v>29</v>
      </c>
      <c r="D6" s="10">
        <v>3</v>
      </c>
      <c r="E6" s="17"/>
      <c r="F6" s="10">
        <f t="shared" si="0"/>
        <v>0</v>
      </c>
      <c r="G6" s="10"/>
    </row>
    <row r="7" spans="1:16363" s="3" customFormat="1" ht="28.95" customHeight="1" x14ac:dyDescent="0.25">
      <c r="A7" s="10">
        <v>4</v>
      </c>
      <c r="B7" s="6" t="s">
        <v>236</v>
      </c>
      <c r="C7" s="10" t="s">
        <v>29</v>
      </c>
      <c r="D7" s="10">
        <v>3</v>
      </c>
      <c r="E7" s="10"/>
      <c r="F7" s="10">
        <f t="shared" si="0"/>
        <v>0</v>
      </c>
      <c r="G7" s="10"/>
    </row>
    <row r="8" spans="1:16363" s="3" customFormat="1" ht="28.95" customHeight="1" x14ac:dyDescent="0.25">
      <c r="A8" s="10">
        <v>5</v>
      </c>
      <c r="B8" s="6" t="s">
        <v>235</v>
      </c>
      <c r="C8" s="10" t="s">
        <v>29</v>
      </c>
      <c r="D8" s="10">
        <v>3</v>
      </c>
      <c r="E8" s="17"/>
      <c r="F8" s="10">
        <f t="shared" si="0"/>
        <v>0</v>
      </c>
      <c r="G8" s="10"/>
    </row>
    <row r="9" spans="1:16363" s="3" customFormat="1" ht="28.95" customHeight="1" x14ac:dyDescent="0.25">
      <c r="A9" s="10">
        <v>6</v>
      </c>
      <c r="B9" s="6" t="s">
        <v>234</v>
      </c>
      <c r="C9" s="10" t="s">
        <v>29</v>
      </c>
      <c r="D9" s="10">
        <v>3</v>
      </c>
      <c r="E9" s="17"/>
      <c r="F9" s="10">
        <f t="shared" si="0"/>
        <v>0</v>
      </c>
      <c r="G9" s="10"/>
    </row>
    <row r="10" spans="1:16363" s="3" customFormat="1" ht="28.95" customHeight="1" x14ac:dyDescent="0.25">
      <c r="A10" s="10">
        <v>7</v>
      </c>
      <c r="B10" s="6" t="s">
        <v>104</v>
      </c>
      <c r="C10" s="10" t="s">
        <v>29</v>
      </c>
      <c r="D10" s="10">
        <v>60</v>
      </c>
      <c r="E10" s="17"/>
      <c r="F10" s="10">
        <f t="shared" si="0"/>
        <v>0</v>
      </c>
      <c r="G10" s="10"/>
    </row>
    <row r="11" spans="1:16363" s="3" customFormat="1" ht="28.95" customHeight="1" x14ac:dyDescent="0.25">
      <c r="A11" s="10">
        <v>8</v>
      </c>
      <c r="B11" s="6" t="s">
        <v>105</v>
      </c>
      <c r="C11" s="10" t="s">
        <v>29</v>
      </c>
      <c r="D11" s="10">
        <v>184</v>
      </c>
      <c r="E11" s="17"/>
      <c r="F11" s="10">
        <f t="shared" si="0"/>
        <v>0</v>
      </c>
      <c r="G11" s="10"/>
    </row>
    <row r="12" spans="1:16363" s="3" customFormat="1" ht="28.95" customHeight="1" x14ac:dyDescent="0.25">
      <c r="A12" s="10">
        <v>9</v>
      </c>
      <c r="B12" s="6" t="s">
        <v>106</v>
      </c>
      <c r="C12" s="10" t="s">
        <v>29</v>
      </c>
      <c r="D12" s="10">
        <v>75</v>
      </c>
      <c r="E12" s="17"/>
      <c r="F12" s="10">
        <f t="shared" si="0"/>
        <v>0</v>
      </c>
      <c r="G12" s="10"/>
    </row>
    <row r="13" spans="1:16363" s="3" customFormat="1" ht="28.95" customHeight="1" x14ac:dyDescent="0.25">
      <c r="A13" s="10">
        <v>10</v>
      </c>
      <c r="B13" s="6" t="s">
        <v>107</v>
      </c>
      <c r="C13" s="10" t="s">
        <v>29</v>
      </c>
      <c r="D13" s="10">
        <v>590</v>
      </c>
      <c r="E13" s="17"/>
      <c r="F13" s="10">
        <f t="shared" ref="F13:F31" si="1">D13*E13</f>
        <v>0</v>
      </c>
      <c r="G13" s="10"/>
    </row>
    <row r="14" spans="1:16363" s="3" customFormat="1" ht="28.95" customHeight="1" x14ac:dyDescent="0.25">
      <c r="A14" s="10">
        <v>11</v>
      </c>
      <c r="B14" s="6" t="s">
        <v>108</v>
      </c>
      <c r="C14" s="10" t="s">
        <v>12</v>
      </c>
      <c r="D14" s="10">
        <v>590</v>
      </c>
      <c r="E14" s="10"/>
      <c r="F14" s="10">
        <f t="shared" si="1"/>
        <v>0</v>
      </c>
      <c r="G14" s="10"/>
    </row>
    <row r="15" spans="1:16363" s="3" customFormat="1" ht="28.95" customHeight="1" x14ac:dyDescent="0.25">
      <c r="A15" s="10">
        <v>12</v>
      </c>
      <c r="B15" s="6" t="s">
        <v>237</v>
      </c>
      <c r="C15" s="10" t="s">
        <v>29</v>
      </c>
      <c r="D15" s="10">
        <v>31</v>
      </c>
      <c r="E15" s="10"/>
      <c r="F15" s="10">
        <f t="shared" si="1"/>
        <v>0</v>
      </c>
      <c r="G15" s="10"/>
    </row>
    <row r="16" spans="1:16363" s="3" customFormat="1" ht="28.95" customHeight="1" x14ac:dyDescent="0.25">
      <c r="A16" s="10">
        <v>13</v>
      </c>
      <c r="B16" s="6" t="s">
        <v>108</v>
      </c>
      <c r="C16" s="10" t="s">
        <v>12</v>
      </c>
      <c r="D16" s="10">
        <v>31</v>
      </c>
      <c r="E16" s="10"/>
      <c r="F16" s="10">
        <f t="shared" si="1"/>
        <v>0</v>
      </c>
      <c r="G16" s="10"/>
    </row>
    <row r="17" spans="1:8" s="3" customFormat="1" ht="28.95" customHeight="1" x14ac:dyDescent="0.25">
      <c r="A17" s="10">
        <v>14</v>
      </c>
      <c r="B17" s="6" t="s">
        <v>238</v>
      </c>
      <c r="C17" s="10" t="s">
        <v>29</v>
      </c>
      <c r="D17" s="10">
        <v>2</v>
      </c>
      <c r="E17" s="17"/>
      <c r="F17" s="10">
        <f t="shared" si="1"/>
        <v>0</v>
      </c>
      <c r="G17" s="10"/>
    </row>
    <row r="18" spans="1:8" s="3" customFormat="1" ht="28.95" customHeight="1" x14ac:dyDescent="0.25">
      <c r="A18" s="10">
        <v>15</v>
      </c>
      <c r="B18" s="6" t="s">
        <v>108</v>
      </c>
      <c r="C18" s="10" t="s">
        <v>12</v>
      </c>
      <c r="D18" s="10">
        <v>2</v>
      </c>
      <c r="E18" s="17"/>
      <c r="F18" s="10">
        <f t="shared" si="1"/>
        <v>0</v>
      </c>
      <c r="G18" s="10"/>
    </row>
    <row r="19" spans="1:8" s="3" customFormat="1" ht="28.95" customHeight="1" x14ac:dyDescent="0.25">
      <c r="A19" s="10">
        <v>16</v>
      </c>
      <c r="B19" s="6" t="s">
        <v>239</v>
      </c>
      <c r="C19" s="10" t="s">
        <v>29</v>
      </c>
      <c r="D19" s="10">
        <v>2</v>
      </c>
      <c r="E19" s="17"/>
      <c r="F19" s="10">
        <f t="shared" si="1"/>
        <v>0</v>
      </c>
      <c r="G19" s="10"/>
    </row>
    <row r="20" spans="1:8" s="3" customFormat="1" ht="28.95" customHeight="1" x14ac:dyDescent="0.25">
      <c r="A20" s="10">
        <v>17</v>
      </c>
      <c r="B20" s="6" t="s">
        <v>108</v>
      </c>
      <c r="C20" s="10" t="s">
        <v>12</v>
      </c>
      <c r="D20" s="10">
        <v>2</v>
      </c>
      <c r="E20" s="17"/>
      <c r="F20" s="10">
        <f t="shared" si="1"/>
        <v>0</v>
      </c>
      <c r="G20" s="10"/>
    </row>
    <row r="21" spans="1:8" s="3" customFormat="1" ht="28.95" customHeight="1" x14ac:dyDescent="0.25">
      <c r="A21" s="10">
        <v>18</v>
      </c>
      <c r="B21" s="6" t="s">
        <v>241</v>
      </c>
      <c r="C21" s="10" t="s">
        <v>29</v>
      </c>
      <c r="D21" s="10">
        <v>20</v>
      </c>
      <c r="E21" s="17"/>
      <c r="F21" s="10">
        <f t="shared" si="1"/>
        <v>0</v>
      </c>
      <c r="G21" s="10"/>
    </row>
    <row r="22" spans="1:8" s="3" customFormat="1" ht="28.95" customHeight="1" x14ac:dyDescent="0.25">
      <c r="A22" s="10">
        <v>19</v>
      </c>
      <c r="B22" s="6" t="s">
        <v>108</v>
      </c>
      <c r="C22" s="10" t="s">
        <v>12</v>
      </c>
      <c r="D22" s="10">
        <v>20</v>
      </c>
      <c r="E22" s="17"/>
      <c r="F22" s="10">
        <f t="shared" si="1"/>
        <v>0</v>
      </c>
      <c r="G22" s="10"/>
    </row>
    <row r="23" spans="1:8" s="3" customFormat="1" ht="28.95" customHeight="1" x14ac:dyDescent="0.25">
      <c r="A23" s="10">
        <v>20</v>
      </c>
      <c r="B23" s="6" t="s">
        <v>240</v>
      </c>
      <c r="C23" s="10" t="s">
        <v>29</v>
      </c>
      <c r="D23" s="10">
        <v>286</v>
      </c>
      <c r="E23" s="17"/>
      <c r="F23" s="10">
        <f t="shared" si="1"/>
        <v>0</v>
      </c>
      <c r="G23" s="10"/>
    </row>
    <row r="24" spans="1:8" s="3" customFormat="1" ht="28.95" customHeight="1" x14ac:dyDescent="0.25">
      <c r="A24" s="10">
        <v>21</v>
      </c>
      <c r="B24" s="6" t="s">
        <v>108</v>
      </c>
      <c r="C24" s="10" t="s">
        <v>12</v>
      </c>
      <c r="D24" s="10">
        <v>286</v>
      </c>
      <c r="E24" s="10"/>
      <c r="F24" s="10">
        <f t="shared" si="1"/>
        <v>0</v>
      </c>
      <c r="G24" s="10"/>
    </row>
    <row r="25" spans="1:8" s="3" customFormat="1" ht="28.95" customHeight="1" x14ac:dyDescent="0.25">
      <c r="A25" s="10">
        <v>22</v>
      </c>
      <c r="B25" s="6" t="s">
        <v>242</v>
      </c>
      <c r="C25" s="10" t="s">
        <v>29</v>
      </c>
      <c r="D25" s="10">
        <v>84</v>
      </c>
      <c r="E25" s="10"/>
      <c r="F25" s="10">
        <f t="shared" si="1"/>
        <v>0</v>
      </c>
      <c r="G25" s="10"/>
    </row>
    <row r="26" spans="1:8" s="3" customFormat="1" ht="28.95" customHeight="1" x14ac:dyDescent="0.25">
      <c r="A26" s="10">
        <v>23</v>
      </c>
      <c r="B26" s="6" t="s">
        <v>108</v>
      </c>
      <c r="C26" s="10" t="s">
        <v>12</v>
      </c>
      <c r="D26" s="10">
        <v>84</v>
      </c>
      <c r="E26" s="10"/>
      <c r="F26" s="10">
        <f t="shared" si="1"/>
        <v>0</v>
      </c>
      <c r="G26" s="10"/>
    </row>
    <row r="27" spans="1:8" s="3" customFormat="1" ht="28.95" customHeight="1" x14ac:dyDescent="0.25">
      <c r="A27" s="10">
        <v>24</v>
      </c>
      <c r="B27" s="6" t="s">
        <v>243</v>
      </c>
      <c r="C27" s="10" t="s">
        <v>29</v>
      </c>
      <c r="D27" s="10">
        <v>4</v>
      </c>
      <c r="E27" s="17"/>
      <c r="F27" s="10">
        <f t="shared" si="1"/>
        <v>0</v>
      </c>
      <c r="G27" s="10"/>
      <c r="H27" s="19"/>
    </row>
    <row r="28" spans="1:8" s="3" customFormat="1" ht="28.95" customHeight="1" x14ac:dyDescent="0.25">
      <c r="A28" s="10">
        <v>25</v>
      </c>
      <c r="B28" s="6" t="s">
        <v>244</v>
      </c>
      <c r="C28" s="10" t="s">
        <v>29</v>
      </c>
      <c r="D28" s="10">
        <v>9</v>
      </c>
      <c r="E28" s="17"/>
      <c r="F28" s="10">
        <f t="shared" si="1"/>
        <v>0</v>
      </c>
      <c r="G28" s="10"/>
      <c r="H28" s="20"/>
    </row>
    <row r="29" spans="1:8" s="3" customFormat="1" ht="28.95" customHeight="1" x14ac:dyDescent="0.25">
      <c r="A29" s="10">
        <v>26</v>
      </c>
      <c r="B29" s="6" t="s">
        <v>109</v>
      </c>
      <c r="C29" s="10" t="s">
        <v>12</v>
      </c>
      <c r="D29" s="10">
        <v>9</v>
      </c>
      <c r="E29" s="10"/>
      <c r="F29" s="10">
        <f t="shared" si="1"/>
        <v>0</v>
      </c>
      <c r="G29" s="10"/>
      <c r="H29" s="20"/>
    </row>
    <row r="30" spans="1:8" s="3" customFormat="1" ht="28.95" customHeight="1" x14ac:dyDescent="0.25">
      <c r="A30" s="10">
        <v>27</v>
      </c>
      <c r="B30" s="6" t="s">
        <v>110</v>
      </c>
      <c r="C30" s="10" t="s">
        <v>12</v>
      </c>
      <c r="D30" s="10">
        <v>3</v>
      </c>
      <c r="E30" s="10"/>
      <c r="F30" s="10">
        <f t="shared" si="1"/>
        <v>0</v>
      </c>
      <c r="G30" s="10"/>
      <c r="H30" s="20"/>
    </row>
    <row r="31" spans="1:8" s="3" customFormat="1" ht="28.95" customHeight="1" x14ac:dyDescent="0.25">
      <c r="A31" s="10">
        <v>28</v>
      </c>
      <c r="B31" s="6" t="s">
        <v>111</v>
      </c>
      <c r="C31" s="10" t="s">
        <v>29</v>
      </c>
      <c r="D31" s="10">
        <v>1</v>
      </c>
      <c r="E31" s="17"/>
      <c r="F31" s="10">
        <f t="shared" si="1"/>
        <v>0</v>
      </c>
      <c r="G31" s="10"/>
      <c r="H31" s="20"/>
    </row>
    <row r="32" spans="1:8" s="3" customFormat="1" ht="28.95" customHeight="1" x14ac:dyDescent="0.25">
      <c r="A32" s="70" t="s">
        <v>112</v>
      </c>
      <c r="B32" s="70"/>
      <c r="C32" s="57"/>
      <c r="D32" s="57"/>
      <c r="E32" s="57"/>
      <c r="F32" s="57"/>
      <c r="G32" s="57"/>
    </row>
    <row r="33" spans="1:7" s="3" customFormat="1" ht="28.95" customHeight="1" x14ac:dyDescent="0.25">
      <c r="A33" s="10">
        <v>1</v>
      </c>
      <c r="B33" s="6" t="s">
        <v>245</v>
      </c>
      <c r="C33" s="10" t="s">
        <v>12</v>
      </c>
      <c r="D33" s="10">
        <v>5</v>
      </c>
      <c r="E33" s="10"/>
      <c r="F33" s="10">
        <f>D33*E33</f>
        <v>0</v>
      </c>
      <c r="G33" s="10"/>
    </row>
    <row r="34" spans="1:7" s="3" customFormat="1" ht="28.95" customHeight="1" x14ac:dyDescent="0.25">
      <c r="A34" s="10">
        <v>2</v>
      </c>
      <c r="B34" s="6" t="s">
        <v>262</v>
      </c>
      <c r="C34" s="10" t="s">
        <v>29</v>
      </c>
      <c r="D34" s="10">
        <v>1</v>
      </c>
      <c r="E34" s="10"/>
      <c r="F34" s="10">
        <f>D34*E34</f>
        <v>0</v>
      </c>
      <c r="G34" s="10"/>
    </row>
    <row r="35" spans="1:7" s="3" customFormat="1" ht="28.95" customHeight="1" x14ac:dyDescent="0.25">
      <c r="A35" s="70" t="s">
        <v>113</v>
      </c>
      <c r="B35" s="70"/>
      <c r="C35" s="57"/>
      <c r="D35" s="57"/>
      <c r="E35" s="57"/>
      <c r="F35" s="57"/>
      <c r="G35" s="57"/>
    </row>
    <row r="36" spans="1:7" s="3" customFormat="1" ht="28.95" customHeight="1" x14ac:dyDescent="0.25">
      <c r="A36" s="10">
        <v>1</v>
      </c>
      <c r="B36" s="6" t="s">
        <v>248</v>
      </c>
      <c r="C36" s="10" t="s">
        <v>29</v>
      </c>
      <c r="D36" s="10">
        <v>4</v>
      </c>
      <c r="E36" s="17"/>
      <c r="F36" s="10">
        <f t="shared" ref="F36:F44" si="2">D36*E36</f>
        <v>0</v>
      </c>
      <c r="G36" s="10"/>
    </row>
    <row r="37" spans="1:7" s="3" customFormat="1" ht="28.95" customHeight="1" x14ac:dyDescent="0.25">
      <c r="A37" s="10">
        <v>2</v>
      </c>
      <c r="B37" s="6" t="s">
        <v>115</v>
      </c>
      <c r="C37" s="10" t="s">
        <v>29</v>
      </c>
      <c r="D37" s="10">
        <v>4</v>
      </c>
      <c r="E37" s="10"/>
      <c r="F37" s="10">
        <f t="shared" si="2"/>
        <v>0</v>
      </c>
      <c r="G37" s="10"/>
    </row>
    <row r="38" spans="1:7" s="3" customFormat="1" ht="28.95" customHeight="1" x14ac:dyDescent="0.25">
      <c r="A38" s="10">
        <v>3</v>
      </c>
      <c r="B38" s="6" t="s">
        <v>246</v>
      </c>
      <c r="C38" s="10" t="s">
        <v>29</v>
      </c>
      <c r="D38" s="10">
        <v>4</v>
      </c>
      <c r="E38" s="17"/>
      <c r="F38" s="10">
        <f t="shared" si="2"/>
        <v>0</v>
      </c>
      <c r="G38" s="10"/>
    </row>
    <row r="39" spans="1:7" s="3" customFormat="1" ht="28.95" customHeight="1" x14ac:dyDescent="0.25">
      <c r="A39" s="10">
        <v>4</v>
      </c>
      <c r="B39" s="6" t="s">
        <v>247</v>
      </c>
      <c r="C39" s="10" t="s">
        <v>17</v>
      </c>
      <c r="D39" s="10">
        <v>4</v>
      </c>
      <c r="E39" s="10"/>
      <c r="F39" s="10">
        <f t="shared" si="2"/>
        <v>0</v>
      </c>
      <c r="G39" s="10"/>
    </row>
    <row r="40" spans="1:7" s="3" customFormat="1" ht="28.95" customHeight="1" x14ac:dyDescent="0.25">
      <c r="A40" s="10">
        <v>5</v>
      </c>
      <c r="B40" s="6" t="s">
        <v>118</v>
      </c>
      <c r="C40" s="10" t="s">
        <v>29</v>
      </c>
      <c r="D40" s="10">
        <v>2</v>
      </c>
      <c r="E40" s="17"/>
      <c r="F40" s="10">
        <f t="shared" si="2"/>
        <v>0</v>
      </c>
      <c r="G40" s="10"/>
    </row>
    <row r="41" spans="1:7" s="3" customFormat="1" ht="28.95" customHeight="1" x14ac:dyDescent="0.25">
      <c r="A41" s="10">
        <v>6</v>
      </c>
      <c r="B41" s="6" t="s">
        <v>119</v>
      </c>
      <c r="C41" s="10" t="s">
        <v>29</v>
      </c>
      <c r="D41" s="10">
        <v>2</v>
      </c>
      <c r="E41" s="17"/>
      <c r="F41" s="10">
        <f t="shared" si="2"/>
        <v>0</v>
      </c>
      <c r="G41" s="10"/>
    </row>
    <row r="42" spans="1:7" s="3" customFormat="1" ht="20.399999999999999" customHeight="1" x14ac:dyDescent="0.25">
      <c r="A42" s="10">
        <v>7</v>
      </c>
      <c r="B42" s="6" t="s">
        <v>250</v>
      </c>
      <c r="C42" s="10" t="s">
        <v>29</v>
      </c>
      <c r="D42" s="10">
        <v>4</v>
      </c>
      <c r="E42" s="10"/>
      <c r="F42" s="10">
        <f t="shared" si="2"/>
        <v>0</v>
      </c>
      <c r="G42" s="10"/>
    </row>
    <row r="43" spans="1:7" s="3" customFormat="1" ht="28.95" customHeight="1" x14ac:dyDescent="0.25">
      <c r="A43" s="10">
        <v>8</v>
      </c>
      <c r="B43" s="6" t="s">
        <v>263</v>
      </c>
      <c r="C43" s="10" t="s">
        <v>11</v>
      </c>
      <c r="D43" s="10">
        <v>16</v>
      </c>
      <c r="E43" s="10"/>
      <c r="F43" s="10">
        <f t="shared" si="2"/>
        <v>0</v>
      </c>
      <c r="G43" s="10"/>
    </row>
    <row r="44" spans="1:7" s="3" customFormat="1" ht="28.95" customHeight="1" x14ac:dyDescent="0.25">
      <c r="A44" s="10">
        <v>9</v>
      </c>
      <c r="B44" s="6" t="s">
        <v>249</v>
      </c>
      <c r="C44" s="10" t="s">
        <v>45</v>
      </c>
      <c r="D44" s="10">
        <v>3</v>
      </c>
      <c r="E44" s="17"/>
      <c r="F44" s="10">
        <f t="shared" si="2"/>
        <v>0</v>
      </c>
      <c r="G44" s="10"/>
    </row>
    <row r="45" spans="1:7" s="3" customFormat="1" ht="28.95" customHeight="1" x14ac:dyDescent="0.25">
      <c r="A45" s="70" t="s">
        <v>123</v>
      </c>
      <c r="B45" s="70"/>
      <c r="C45" s="57"/>
      <c r="D45" s="57"/>
      <c r="E45" s="57"/>
      <c r="F45" s="57"/>
      <c r="G45" s="57"/>
    </row>
    <row r="46" spans="1:7" s="3" customFormat="1" ht="28.95" customHeight="1" x14ac:dyDescent="0.25">
      <c r="A46" s="10">
        <v>1</v>
      </c>
      <c r="B46" s="6" t="s">
        <v>114</v>
      </c>
      <c r="C46" s="10" t="s">
        <v>29</v>
      </c>
      <c r="D46" s="10">
        <v>14</v>
      </c>
      <c r="E46" s="17"/>
      <c r="F46" s="10">
        <f t="shared" ref="F46:F54" si="3">D46*E46</f>
        <v>0</v>
      </c>
      <c r="G46" s="10"/>
    </row>
    <row r="47" spans="1:7" s="3" customFormat="1" ht="28.95" customHeight="1" x14ac:dyDescent="0.25">
      <c r="A47" s="10">
        <v>2</v>
      </c>
      <c r="B47" s="6" t="s">
        <v>115</v>
      </c>
      <c r="C47" s="10" t="s">
        <v>29</v>
      </c>
      <c r="D47" s="10">
        <v>14</v>
      </c>
      <c r="E47" s="10"/>
      <c r="F47" s="10">
        <f t="shared" si="3"/>
        <v>0</v>
      </c>
      <c r="G47" s="10"/>
    </row>
    <row r="48" spans="1:7" s="3" customFormat="1" ht="28.95" customHeight="1" x14ac:dyDescent="0.25">
      <c r="A48" s="10">
        <v>3</v>
      </c>
      <c r="B48" s="6" t="s">
        <v>116</v>
      </c>
      <c r="C48" s="10" t="s">
        <v>29</v>
      </c>
      <c r="D48" s="10">
        <v>14</v>
      </c>
      <c r="E48" s="17"/>
      <c r="F48" s="10">
        <f t="shared" si="3"/>
        <v>0</v>
      </c>
      <c r="G48" s="10"/>
    </row>
    <row r="49" spans="1:7" s="3" customFormat="1" ht="28.95" customHeight="1" x14ac:dyDescent="0.25">
      <c r="A49" s="10">
        <v>4</v>
      </c>
      <c r="B49" s="6" t="s">
        <v>117</v>
      </c>
      <c r="C49" s="10" t="s">
        <v>17</v>
      </c>
      <c r="D49" s="10">
        <v>14</v>
      </c>
      <c r="E49" s="10"/>
      <c r="F49" s="10">
        <f t="shared" si="3"/>
        <v>0</v>
      </c>
      <c r="G49" s="10"/>
    </row>
    <row r="50" spans="1:7" s="3" customFormat="1" ht="28.95" customHeight="1" x14ac:dyDescent="0.25">
      <c r="A50" s="10">
        <v>5</v>
      </c>
      <c r="B50" s="6" t="s">
        <v>118</v>
      </c>
      <c r="C50" s="10" t="s">
        <v>29</v>
      </c>
      <c r="D50" s="10">
        <v>14</v>
      </c>
      <c r="E50" s="17"/>
      <c r="F50" s="10">
        <f t="shared" si="3"/>
        <v>0</v>
      </c>
      <c r="G50" s="10"/>
    </row>
    <row r="51" spans="1:7" s="3" customFormat="1" ht="28.95" customHeight="1" x14ac:dyDescent="0.25">
      <c r="A51" s="10">
        <v>6</v>
      </c>
      <c r="B51" s="6" t="s">
        <v>119</v>
      </c>
      <c r="C51" s="10" t="s">
        <v>29</v>
      </c>
      <c r="D51" s="10">
        <v>14</v>
      </c>
      <c r="E51" s="17"/>
      <c r="F51" s="10">
        <f t="shared" si="3"/>
        <v>0</v>
      </c>
      <c r="G51" s="10"/>
    </row>
    <row r="52" spans="1:7" s="3" customFormat="1" ht="28.95" customHeight="1" x14ac:dyDescent="0.25">
      <c r="A52" s="10">
        <v>7</v>
      </c>
      <c r="B52" s="6" t="s">
        <v>120</v>
      </c>
      <c r="C52" s="10" t="s">
        <v>29</v>
      </c>
      <c r="D52" s="10">
        <v>14</v>
      </c>
      <c r="E52" s="10"/>
      <c r="F52" s="10">
        <f t="shared" si="3"/>
        <v>0</v>
      </c>
      <c r="G52" s="10"/>
    </row>
    <row r="53" spans="1:7" s="3" customFormat="1" ht="28.95" customHeight="1" x14ac:dyDescent="0.25">
      <c r="A53" s="10">
        <v>8</v>
      </c>
      <c r="B53" s="6" t="s">
        <v>121</v>
      </c>
      <c r="C53" s="10" t="s">
        <v>11</v>
      </c>
      <c r="D53" s="10">
        <v>36</v>
      </c>
      <c r="E53" s="10"/>
      <c r="F53" s="10">
        <f t="shared" si="3"/>
        <v>0</v>
      </c>
      <c r="G53" s="10"/>
    </row>
    <row r="54" spans="1:7" s="3" customFormat="1" ht="28.95" customHeight="1" x14ac:dyDescent="0.25">
      <c r="A54" s="10">
        <v>9</v>
      </c>
      <c r="B54" s="6" t="s">
        <v>122</v>
      </c>
      <c r="C54" s="10" t="s">
        <v>45</v>
      </c>
      <c r="D54" s="10">
        <v>7</v>
      </c>
      <c r="E54" s="17"/>
      <c r="F54" s="10">
        <f t="shared" si="3"/>
        <v>0</v>
      </c>
      <c r="G54" s="10"/>
    </row>
    <row r="55" spans="1:7" s="3" customFormat="1" ht="28.95" customHeight="1" x14ac:dyDescent="0.25">
      <c r="A55" s="70" t="s">
        <v>124</v>
      </c>
      <c r="B55" s="70"/>
      <c r="C55" s="57"/>
      <c r="D55" s="57"/>
      <c r="E55" s="57"/>
      <c r="F55" s="57"/>
      <c r="G55" s="57"/>
    </row>
    <row r="56" spans="1:7" s="3" customFormat="1" ht="28.95" customHeight="1" x14ac:dyDescent="0.25">
      <c r="A56" s="10">
        <v>1</v>
      </c>
      <c r="B56" s="6" t="s">
        <v>251</v>
      </c>
      <c r="C56" s="10"/>
      <c r="D56" s="10">
        <v>1</v>
      </c>
      <c r="E56" s="17"/>
      <c r="F56" s="10">
        <f t="shared" ref="F56:F62" si="4">D56*E56</f>
        <v>0</v>
      </c>
      <c r="G56" s="10"/>
    </row>
    <row r="57" spans="1:7" s="3" customFormat="1" ht="28.95" customHeight="1" x14ac:dyDescent="0.25">
      <c r="A57" s="10">
        <v>2</v>
      </c>
      <c r="B57" s="6" t="s">
        <v>126</v>
      </c>
      <c r="C57" s="10"/>
      <c r="D57" s="10">
        <v>2</v>
      </c>
      <c r="E57" s="17"/>
      <c r="F57" s="10">
        <f t="shared" si="4"/>
        <v>0</v>
      </c>
      <c r="G57" s="10"/>
    </row>
    <row r="58" spans="1:7" s="3" customFormat="1" ht="28.95" customHeight="1" x14ac:dyDescent="0.25">
      <c r="A58" s="10">
        <v>3</v>
      </c>
      <c r="B58" s="6" t="s">
        <v>127</v>
      </c>
      <c r="C58" s="10"/>
      <c r="D58" s="10">
        <v>1</v>
      </c>
      <c r="E58" s="17"/>
      <c r="F58" s="10">
        <f t="shared" si="4"/>
        <v>0</v>
      </c>
      <c r="G58" s="10"/>
    </row>
    <row r="59" spans="1:7" s="3" customFormat="1" ht="28.95" customHeight="1" x14ac:dyDescent="0.25">
      <c r="A59" s="10">
        <v>4</v>
      </c>
      <c r="B59" s="6" t="s">
        <v>253</v>
      </c>
      <c r="C59" s="10"/>
      <c r="D59" s="10">
        <v>1</v>
      </c>
      <c r="E59" s="10"/>
      <c r="F59" s="10">
        <f t="shared" si="4"/>
        <v>0</v>
      </c>
      <c r="G59" s="10"/>
    </row>
    <row r="60" spans="1:7" s="3" customFormat="1" ht="28.95" customHeight="1" x14ac:dyDescent="0.25">
      <c r="A60" s="10">
        <v>5</v>
      </c>
      <c r="B60" s="6" t="s">
        <v>252</v>
      </c>
      <c r="C60" s="10" t="s">
        <v>29</v>
      </c>
      <c r="D60" s="10">
        <v>3</v>
      </c>
      <c r="E60" s="10"/>
      <c r="F60" s="10">
        <f t="shared" si="4"/>
        <v>0</v>
      </c>
      <c r="G60" s="10"/>
    </row>
    <row r="61" spans="1:7" s="3" customFormat="1" ht="28.95" customHeight="1" x14ac:dyDescent="0.25">
      <c r="A61" s="10">
        <v>6</v>
      </c>
      <c r="B61" s="6" t="s">
        <v>254</v>
      </c>
      <c r="C61" s="10" t="s">
        <v>29</v>
      </c>
      <c r="D61" s="10">
        <v>6</v>
      </c>
      <c r="E61" s="17"/>
      <c r="F61" s="10">
        <f t="shared" si="4"/>
        <v>0</v>
      </c>
      <c r="G61" s="10"/>
    </row>
    <row r="62" spans="1:7" s="3" customFormat="1" ht="28.95" customHeight="1" x14ac:dyDescent="0.25">
      <c r="A62" s="10">
        <v>7</v>
      </c>
      <c r="B62" s="6" t="s">
        <v>131</v>
      </c>
      <c r="C62" s="10" t="s">
        <v>12</v>
      </c>
      <c r="D62" s="10">
        <v>6</v>
      </c>
      <c r="E62" s="10"/>
      <c r="F62" s="10">
        <f t="shared" si="4"/>
        <v>0</v>
      </c>
      <c r="G62" s="10"/>
    </row>
    <row r="63" spans="1:7" s="3" customFormat="1" ht="28.95" customHeight="1" x14ac:dyDescent="0.25">
      <c r="A63" s="70" t="s">
        <v>132</v>
      </c>
      <c r="B63" s="70"/>
      <c r="C63" s="57"/>
      <c r="D63" s="57"/>
      <c r="E63" s="57"/>
      <c r="F63" s="57"/>
      <c r="G63" s="57"/>
    </row>
    <row r="64" spans="1:7" s="3" customFormat="1" ht="28.95" customHeight="1" x14ac:dyDescent="0.25">
      <c r="A64" s="10">
        <v>1</v>
      </c>
      <c r="B64" s="6" t="s">
        <v>125</v>
      </c>
      <c r="C64" s="10"/>
      <c r="D64" s="10">
        <v>9</v>
      </c>
      <c r="E64" s="17"/>
      <c r="F64" s="10">
        <f t="shared" ref="F64:F70" si="5">D64*E64</f>
        <v>0</v>
      </c>
      <c r="G64" s="10"/>
    </row>
    <row r="65" spans="1:7" s="3" customFormat="1" ht="28.95" customHeight="1" x14ac:dyDescent="0.25">
      <c r="A65" s="10">
        <v>2</v>
      </c>
      <c r="B65" s="6" t="s">
        <v>126</v>
      </c>
      <c r="C65" s="10"/>
      <c r="D65" s="10">
        <v>9</v>
      </c>
      <c r="E65" s="17"/>
      <c r="F65" s="10">
        <f t="shared" si="5"/>
        <v>0</v>
      </c>
      <c r="G65" s="10"/>
    </row>
    <row r="66" spans="1:7" s="3" customFormat="1" ht="28.95" customHeight="1" x14ac:dyDescent="0.25">
      <c r="A66" s="10">
        <v>3</v>
      </c>
      <c r="B66" s="6" t="s">
        <v>127</v>
      </c>
      <c r="C66" s="10"/>
      <c r="D66" s="10">
        <v>9</v>
      </c>
      <c r="E66" s="17"/>
      <c r="F66" s="10">
        <f t="shared" si="5"/>
        <v>0</v>
      </c>
      <c r="G66" s="10"/>
    </row>
    <row r="67" spans="1:7" s="3" customFormat="1" ht="28.95" customHeight="1" x14ac:dyDescent="0.25">
      <c r="A67" s="10">
        <v>4</v>
      </c>
      <c r="B67" s="6" t="s">
        <v>128</v>
      </c>
      <c r="C67" s="10"/>
      <c r="D67" s="10">
        <v>9</v>
      </c>
      <c r="E67" s="10"/>
      <c r="F67" s="10">
        <f t="shared" si="5"/>
        <v>0</v>
      </c>
      <c r="G67" s="10"/>
    </row>
    <row r="68" spans="1:7" s="3" customFormat="1" ht="28.95" customHeight="1" x14ac:dyDescent="0.25">
      <c r="A68" s="10">
        <v>5</v>
      </c>
      <c r="B68" s="6" t="s">
        <v>129</v>
      </c>
      <c r="C68" s="10" t="s">
        <v>29</v>
      </c>
      <c r="D68" s="10">
        <v>18</v>
      </c>
      <c r="E68" s="10"/>
      <c r="F68" s="10">
        <f t="shared" si="5"/>
        <v>0</v>
      </c>
      <c r="G68" s="10"/>
    </row>
    <row r="69" spans="1:7" s="3" customFormat="1" ht="28.95" customHeight="1" x14ac:dyDescent="0.25">
      <c r="A69" s="10">
        <v>6</v>
      </c>
      <c r="B69" s="6" t="s">
        <v>130</v>
      </c>
      <c r="C69" s="10" t="s">
        <v>29</v>
      </c>
      <c r="D69" s="10">
        <v>36</v>
      </c>
      <c r="E69" s="17"/>
      <c r="F69" s="10">
        <f t="shared" si="5"/>
        <v>0</v>
      </c>
      <c r="G69" s="10"/>
    </row>
    <row r="70" spans="1:7" s="3" customFormat="1" ht="28.95" customHeight="1" x14ac:dyDescent="0.25">
      <c r="A70" s="10">
        <v>7</v>
      </c>
      <c r="B70" s="6" t="s">
        <v>256</v>
      </c>
      <c r="C70" s="10" t="s">
        <v>12</v>
      </c>
      <c r="D70" s="10">
        <v>36</v>
      </c>
      <c r="E70" s="10"/>
      <c r="F70" s="10">
        <f t="shared" si="5"/>
        <v>0</v>
      </c>
      <c r="G70" s="10"/>
    </row>
    <row r="71" spans="1:7" s="3" customFormat="1" ht="28.95" customHeight="1" x14ac:dyDescent="0.25">
      <c r="A71" s="71" t="s">
        <v>133</v>
      </c>
      <c r="B71" s="71"/>
      <c r="C71" s="57"/>
      <c r="D71" s="57"/>
      <c r="E71" s="57"/>
      <c r="F71" s="57"/>
      <c r="G71" s="57"/>
    </row>
    <row r="72" spans="1:7" s="3" customFormat="1" ht="28.95" customHeight="1" x14ac:dyDescent="0.25">
      <c r="A72" s="10">
        <v>41</v>
      </c>
      <c r="B72" s="6" t="s">
        <v>255</v>
      </c>
      <c r="C72" s="10" t="s">
        <v>29</v>
      </c>
      <c r="D72" s="10">
        <v>15</v>
      </c>
      <c r="E72" s="10"/>
      <c r="F72" s="10">
        <f>D72*E72</f>
        <v>0</v>
      </c>
      <c r="G72" s="10"/>
    </row>
    <row r="73" spans="1:7" s="3" customFormat="1" ht="28.95" customHeight="1" x14ac:dyDescent="0.25">
      <c r="A73" s="71" t="s">
        <v>134</v>
      </c>
      <c r="B73" s="71"/>
      <c r="C73" s="57"/>
      <c r="D73" s="57"/>
      <c r="E73" s="10"/>
      <c r="F73" s="10"/>
      <c r="G73" s="57"/>
    </row>
    <row r="74" spans="1:7" s="3" customFormat="1" ht="28.95" customHeight="1" x14ac:dyDescent="0.25">
      <c r="A74" s="94">
        <v>1</v>
      </c>
      <c r="B74" s="6" t="s">
        <v>258</v>
      </c>
      <c r="C74" s="10" t="s">
        <v>29</v>
      </c>
      <c r="D74" s="10">
        <v>2</v>
      </c>
      <c r="E74" s="17"/>
      <c r="F74" s="10">
        <f>D74*E74</f>
        <v>0</v>
      </c>
      <c r="G74" s="57"/>
    </row>
    <row r="75" spans="1:7" s="3" customFormat="1" ht="28.95" customHeight="1" x14ac:dyDescent="0.25">
      <c r="A75" s="10">
        <v>2</v>
      </c>
      <c r="B75" s="6" t="s">
        <v>257</v>
      </c>
      <c r="C75" s="10" t="s">
        <v>29</v>
      </c>
      <c r="D75" s="10">
        <v>2</v>
      </c>
      <c r="E75" s="10"/>
      <c r="F75" s="10">
        <f>D75*E75</f>
        <v>0</v>
      </c>
      <c r="G75" s="10"/>
    </row>
    <row r="76" spans="1:7" s="3" customFormat="1" ht="28.95" customHeight="1" x14ac:dyDescent="0.25">
      <c r="A76" s="69">
        <v>3</v>
      </c>
      <c r="B76" s="6" t="s">
        <v>231</v>
      </c>
      <c r="C76" s="10" t="s">
        <v>45</v>
      </c>
      <c r="D76" s="10">
        <v>1</v>
      </c>
      <c r="E76" s="68"/>
      <c r="F76" s="69">
        <f>D76*E76</f>
        <v>0</v>
      </c>
      <c r="G76" s="10"/>
    </row>
    <row r="77" spans="1:7" s="3" customFormat="1" ht="28.95" customHeight="1" x14ac:dyDescent="0.25">
      <c r="A77" s="69"/>
      <c r="B77" s="6" t="s">
        <v>261</v>
      </c>
      <c r="C77" s="10" t="s">
        <v>135</v>
      </c>
      <c r="D77" s="10">
        <v>1400</v>
      </c>
      <c r="E77" s="68"/>
      <c r="F77" s="69"/>
      <c r="G77" s="10"/>
    </row>
    <row r="78" spans="1:7" s="3" customFormat="1" ht="28.95" customHeight="1" x14ac:dyDescent="0.25">
      <c r="A78" s="69"/>
      <c r="B78" s="6" t="s">
        <v>231</v>
      </c>
      <c r="C78" s="10" t="s">
        <v>45</v>
      </c>
      <c r="D78" s="10">
        <v>1</v>
      </c>
      <c r="E78" s="68"/>
      <c r="F78" s="69"/>
      <c r="G78" s="10"/>
    </row>
    <row r="79" spans="1:7" s="3" customFormat="1" ht="28.95" customHeight="1" x14ac:dyDescent="0.25">
      <c r="A79" s="69"/>
      <c r="B79" s="6" t="s">
        <v>231</v>
      </c>
      <c r="C79" s="10" t="s">
        <v>136</v>
      </c>
      <c r="D79" s="10">
        <v>50</v>
      </c>
      <c r="E79" s="68"/>
      <c r="F79" s="69"/>
      <c r="G79" s="10"/>
    </row>
    <row r="80" spans="1:7" s="3" customFormat="1" ht="28.95" customHeight="1" x14ac:dyDescent="0.25">
      <c r="A80" s="69"/>
      <c r="B80" s="6" t="s">
        <v>231</v>
      </c>
      <c r="C80" s="10" t="s">
        <v>12</v>
      </c>
      <c r="D80" s="10">
        <v>1</v>
      </c>
      <c r="E80" s="68"/>
      <c r="F80" s="69"/>
      <c r="G80" s="10"/>
    </row>
    <row r="81" spans="1:7" s="3" customFormat="1" ht="28.95" customHeight="1" x14ac:dyDescent="0.25">
      <c r="A81" s="69"/>
      <c r="B81" s="6" t="s">
        <v>231</v>
      </c>
      <c r="C81" s="10" t="s">
        <v>137</v>
      </c>
      <c r="D81" s="10">
        <v>18</v>
      </c>
      <c r="E81" s="68"/>
      <c r="F81" s="69"/>
      <c r="G81" s="10"/>
    </row>
    <row r="82" spans="1:7" s="3" customFormat="1" ht="28.95" customHeight="1" x14ac:dyDescent="0.25">
      <c r="A82" s="69"/>
      <c r="B82" s="6" t="s">
        <v>231</v>
      </c>
      <c r="C82" s="10" t="s">
        <v>45</v>
      </c>
      <c r="D82" s="10">
        <v>1</v>
      </c>
      <c r="E82" s="68"/>
      <c r="F82" s="69"/>
      <c r="G82" s="10"/>
    </row>
    <row r="83" spans="1:7" s="3" customFormat="1" ht="28.95" customHeight="1" x14ac:dyDescent="0.25">
      <c r="A83" s="69"/>
      <c r="B83" s="6" t="s">
        <v>231</v>
      </c>
      <c r="C83" s="10" t="s">
        <v>135</v>
      </c>
      <c r="D83" s="10">
        <v>100</v>
      </c>
      <c r="E83" s="68"/>
      <c r="F83" s="69"/>
      <c r="G83" s="10"/>
    </row>
    <row r="84" spans="1:7" s="3" customFormat="1" ht="28.95" customHeight="1" x14ac:dyDescent="0.25">
      <c r="A84" s="69"/>
      <c r="B84" s="6" t="s">
        <v>231</v>
      </c>
      <c r="C84" s="10" t="s">
        <v>45</v>
      </c>
      <c r="D84" s="10">
        <v>1</v>
      </c>
      <c r="E84" s="68"/>
      <c r="F84" s="69"/>
      <c r="G84" s="10"/>
    </row>
    <row r="85" spans="1:7" s="3" customFormat="1" ht="28.95" customHeight="1" x14ac:dyDescent="0.25">
      <c r="A85" s="69"/>
      <c r="B85" s="6" t="s">
        <v>231</v>
      </c>
      <c r="C85" s="10" t="s">
        <v>135</v>
      </c>
      <c r="D85" s="10">
        <v>1700</v>
      </c>
      <c r="E85" s="68"/>
      <c r="F85" s="69"/>
      <c r="G85" s="10"/>
    </row>
    <row r="86" spans="1:7" s="3" customFormat="1" ht="28.95" customHeight="1" x14ac:dyDescent="0.25">
      <c r="A86" s="69"/>
      <c r="B86" s="6" t="s">
        <v>231</v>
      </c>
      <c r="C86" s="10" t="s">
        <v>135</v>
      </c>
      <c r="D86" s="10">
        <v>1400</v>
      </c>
      <c r="E86" s="68"/>
      <c r="F86" s="69"/>
      <c r="G86" s="10"/>
    </row>
    <row r="87" spans="1:7" s="3" customFormat="1" ht="28.95" customHeight="1" x14ac:dyDescent="0.25">
      <c r="A87" s="69"/>
      <c r="B87" s="6" t="s">
        <v>232</v>
      </c>
      <c r="C87" s="10" t="s">
        <v>45</v>
      </c>
      <c r="D87" s="10">
        <v>1</v>
      </c>
      <c r="E87" s="68"/>
      <c r="F87" s="69"/>
      <c r="G87" s="10"/>
    </row>
    <row r="88" spans="1:7" ht="28.95" customHeight="1" x14ac:dyDescent="0.25">
      <c r="A88" s="69"/>
      <c r="B88" s="6" t="s">
        <v>232</v>
      </c>
      <c r="C88" s="10" t="s">
        <v>45</v>
      </c>
      <c r="D88" s="10">
        <v>10</v>
      </c>
      <c r="E88" s="68"/>
      <c r="F88" s="69"/>
      <c r="G88" s="95"/>
    </row>
    <row r="89" spans="1:7" ht="28.95" customHeight="1" x14ac:dyDescent="0.25">
      <c r="A89" s="69"/>
      <c r="B89" s="6" t="s">
        <v>233</v>
      </c>
      <c r="C89" s="10" t="s">
        <v>45</v>
      </c>
      <c r="D89" s="10">
        <v>1</v>
      </c>
      <c r="E89" s="68"/>
      <c r="F89" s="69"/>
      <c r="G89" s="95"/>
    </row>
    <row r="90" spans="1:7" ht="28.95" customHeight="1" x14ac:dyDescent="0.25">
      <c r="A90" s="71" t="s">
        <v>138</v>
      </c>
      <c r="B90" s="71"/>
      <c r="C90" s="57"/>
      <c r="D90" s="57"/>
      <c r="E90" s="57"/>
      <c r="F90" s="57"/>
      <c r="G90" s="57"/>
    </row>
    <row r="91" spans="1:7" ht="28.95" customHeight="1" x14ac:dyDescent="0.25">
      <c r="A91" s="5" t="s">
        <v>139</v>
      </c>
      <c r="B91" s="21"/>
      <c r="C91" s="21"/>
      <c r="D91" s="21"/>
      <c r="E91" s="22"/>
      <c r="F91" s="22"/>
      <c r="G91" s="21"/>
    </row>
    <row r="92" spans="1:7" ht="28.95" customHeight="1" x14ac:dyDescent="0.25">
      <c r="A92" s="96">
        <v>1</v>
      </c>
      <c r="B92" s="23" t="s">
        <v>140</v>
      </c>
      <c r="C92" s="25" t="s">
        <v>17</v>
      </c>
      <c r="D92" s="10">
        <v>38</v>
      </c>
      <c r="E92" s="10"/>
      <c r="F92" s="10">
        <f>D92*E92</f>
        <v>0</v>
      </c>
      <c r="G92" s="24"/>
    </row>
    <row r="93" spans="1:7" ht="28.95" customHeight="1" x14ac:dyDescent="0.25">
      <c r="A93" s="96">
        <v>2</v>
      </c>
      <c r="B93" s="23" t="s">
        <v>141</v>
      </c>
      <c r="C93" s="25" t="s">
        <v>50</v>
      </c>
      <c r="D93" s="10">
        <v>284</v>
      </c>
      <c r="E93" s="10"/>
      <c r="F93" s="10">
        <f t="shared" ref="F93:F127" si="6">D93*E93</f>
        <v>0</v>
      </c>
      <c r="G93" s="24"/>
    </row>
    <row r="94" spans="1:7" ht="28.95" customHeight="1" x14ac:dyDescent="0.25">
      <c r="A94" s="96">
        <v>3</v>
      </c>
      <c r="B94" s="23" t="s">
        <v>142</v>
      </c>
      <c r="C94" s="25" t="s">
        <v>50</v>
      </c>
      <c r="D94" s="10">
        <v>76</v>
      </c>
      <c r="E94" s="10"/>
      <c r="F94" s="10">
        <f t="shared" si="6"/>
        <v>0</v>
      </c>
      <c r="G94" s="24"/>
    </row>
    <row r="95" spans="1:7" ht="28.95" customHeight="1" x14ac:dyDescent="0.25">
      <c r="A95" s="5" t="s">
        <v>143</v>
      </c>
      <c r="B95" s="21"/>
      <c r="C95" s="21"/>
      <c r="D95" s="10"/>
      <c r="E95" s="10"/>
      <c r="F95" s="10"/>
      <c r="G95" s="21"/>
    </row>
    <row r="96" spans="1:7" ht="28.95" customHeight="1" x14ac:dyDescent="0.25">
      <c r="A96" s="96">
        <v>1</v>
      </c>
      <c r="B96" s="9" t="s">
        <v>144</v>
      </c>
      <c r="C96" s="10" t="s">
        <v>17</v>
      </c>
      <c r="D96" s="10">
        <v>74</v>
      </c>
      <c r="E96" s="10"/>
      <c r="F96" s="10">
        <f t="shared" si="6"/>
        <v>0</v>
      </c>
      <c r="G96" s="26"/>
    </row>
    <row r="97" spans="1:7" ht="28.95" customHeight="1" x14ac:dyDescent="0.25">
      <c r="A97" s="96">
        <v>2</v>
      </c>
      <c r="B97" s="9" t="s">
        <v>145</v>
      </c>
      <c r="C97" s="10" t="s">
        <v>50</v>
      </c>
      <c r="D97" s="10">
        <v>296</v>
      </c>
      <c r="E97" s="10"/>
      <c r="F97" s="10">
        <f t="shared" si="6"/>
        <v>0</v>
      </c>
      <c r="G97" s="26"/>
    </row>
    <row r="98" spans="1:7" ht="28.95" customHeight="1" x14ac:dyDescent="0.25">
      <c r="A98" s="96">
        <v>3</v>
      </c>
      <c r="B98" s="9" t="s">
        <v>142</v>
      </c>
      <c r="C98" s="10" t="s">
        <v>50</v>
      </c>
      <c r="D98" s="10">
        <v>74</v>
      </c>
      <c r="E98" s="10"/>
      <c r="F98" s="10">
        <f t="shared" si="6"/>
        <v>0</v>
      </c>
      <c r="G98" s="26"/>
    </row>
    <row r="99" spans="1:7" ht="28.95" customHeight="1" x14ac:dyDescent="0.25">
      <c r="A99" s="67" t="s">
        <v>146</v>
      </c>
      <c r="B99" s="67"/>
      <c r="C99" s="10"/>
      <c r="D99" s="10"/>
      <c r="E99" s="10"/>
      <c r="F99" s="10"/>
      <c r="G99" s="26"/>
    </row>
    <row r="100" spans="1:7" ht="28.95" customHeight="1" x14ac:dyDescent="0.25">
      <c r="A100" s="96">
        <v>1</v>
      </c>
      <c r="B100" s="9" t="s">
        <v>147</v>
      </c>
      <c r="C100" s="10" t="s">
        <v>17</v>
      </c>
      <c r="D100" s="10">
        <v>224</v>
      </c>
      <c r="E100" s="10"/>
      <c r="F100" s="10">
        <f t="shared" si="6"/>
        <v>0</v>
      </c>
      <c r="G100" s="7"/>
    </row>
    <row r="101" spans="1:7" ht="28.95" customHeight="1" x14ac:dyDescent="0.25">
      <c r="A101" s="96">
        <v>2</v>
      </c>
      <c r="B101" s="9" t="s">
        <v>148</v>
      </c>
      <c r="C101" s="10" t="s">
        <v>12</v>
      </c>
      <c r="D101" s="10">
        <v>896</v>
      </c>
      <c r="E101" s="10"/>
      <c r="F101" s="10">
        <f t="shared" si="6"/>
        <v>0</v>
      </c>
      <c r="G101" s="26"/>
    </row>
    <row r="102" spans="1:7" ht="28.95" customHeight="1" x14ac:dyDescent="0.25">
      <c r="A102" s="96">
        <v>3</v>
      </c>
      <c r="B102" s="9" t="s">
        <v>142</v>
      </c>
      <c r="C102" s="10" t="s">
        <v>12</v>
      </c>
      <c r="D102" s="10">
        <v>224</v>
      </c>
      <c r="E102" s="10"/>
      <c r="F102" s="10">
        <f t="shared" si="6"/>
        <v>0</v>
      </c>
      <c r="G102" s="26"/>
    </row>
    <row r="103" spans="1:7" ht="28.95" customHeight="1" x14ac:dyDescent="0.25">
      <c r="A103" s="96">
        <v>4</v>
      </c>
      <c r="B103" s="9" t="s">
        <v>149</v>
      </c>
      <c r="C103" s="10" t="s">
        <v>12</v>
      </c>
      <c r="D103" s="10">
        <v>448</v>
      </c>
      <c r="E103" s="10"/>
      <c r="F103" s="10">
        <f t="shared" si="6"/>
        <v>0</v>
      </c>
      <c r="G103" s="26"/>
    </row>
    <row r="104" spans="1:7" ht="28.95" customHeight="1" x14ac:dyDescent="0.25">
      <c r="A104" s="5" t="s">
        <v>150</v>
      </c>
      <c r="B104" s="9"/>
      <c r="C104" s="10"/>
      <c r="D104" s="10"/>
      <c r="E104" s="10"/>
      <c r="F104" s="10"/>
      <c r="G104" s="27"/>
    </row>
    <row r="105" spans="1:7" ht="28.95" customHeight="1" x14ac:dyDescent="0.25">
      <c r="A105" s="96">
        <v>1</v>
      </c>
      <c r="B105" s="28" t="s">
        <v>151</v>
      </c>
      <c r="C105" s="30" t="s">
        <v>29</v>
      </c>
      <c r="D105" s="10">
        <v>7</v>
      </c>
      <c r="E105" s="10"/>
      <c r="F105" s="10">
        <f t="shared" si="6"/>
        <v>0</v>
      </c>
      <c r="G105" s="29"/>
    </row>
    <row r="106" spans="1:7" ht="28.95" customHeight="1" x14ac:dyDescent="0.25">
      <c r="A106" s="96">
        <v>2</v>
      </c>
      <c r="B106" s="28" t="s">
        <v>152</v>
      </c>
      <c r="C106" s="30" t="s">
        <v>29</v>
      </c>
      <c r="D106" s="10">
        <v>2</v>
      </c>
      <c r="E106" s="10"/>
      <c r="F106" s="10">
        <f t="shared" si="6"/>
        <v>0</v>
      </c>
      <c r="G106" s="29"/>
    </row>
    <row r="107" spans="1:7" ht="28.95" customHeight="1" x14ac:dyDescent="0.25">
      <c r="A107" s="96">
        <v>3</v>
      </c>
      <c r="B107" s="28" t="s">
        <v>260</v>
      </c>
      <c r="C107" s="30" t="s">
        <v>45</v>
      </c>
      <c r="D107" s="10">
        <v>8</v>
      </c>
      <c r="E107" s="17"/>
      <c r="F107" s="10">
        <f t="shared" si="6"/>
        <v>0</v>
      </c>
      <c r="G107" s="29"/>
    </row>
    <row r="108" spans="1:7" ht="28.95" customHeight="1" x14ac:dyDescent="0.25">
      <c r="A108" s="96">
        <v>4</v>
      </c>
      <c r="B108" s="28" t="s">
        <v>153</v>
      </c>
      <c r="C108" s="30" t="s">
        <v>45</v>
      </c>
      <c r="D108" s="10">
        <v>24</v>
      </c>
      <c r="E108" s="10"/>
      <c r="F108" s="10">
        <f t="shared" si="6"/>
        <v>0</v>
      </c>
      <c r="G108" s="29"/>
    </row>
    <row r="109" spans="1:7" ht="28.95" customHeight="1" x14ac:dyDescent="0.25">
      <c r="A109" s="96">
        <v>5</v>
      </c>
      <c r="B109" s="28" t="s">
        <v>154</v>
      </c>
      <c r="C109" s="30" t="s">
        <v>17</v>
      </c>
      <c r="D109" s="10">
        <v>8</v>
      </c>
      <c r="E109" s="10"/>
      <c r="F109" s="10">
        <f t="shared" si="6"/>
        <v>0</v>
      </c>
      <c r="G109" s="29"/>
    </row>
    <row r="110" spans="1:7" ht="28.95" customHeight="1" x14ac:dyDescent="0.25">
      <c r="A110" s="96">
        <v>6</v>
      </c>
      <c r="B110" s="28" t="s">
        <v>155</v>
      </c>
      <c r="C110" s="30" t="s">
        <v>11</v>
      </c>
      <c r="D110" s="10">
        <v>400</v>
      </c>
      <c r="E110" s="10"/>
      <c r="F110" s="10">
        <f t="shared" si="6"/>
        <v>0</v>
      </c>
      <c r="G110" s="29"/>
    </row>
    <row r="111" spans="1:7" ht="28.95" customHeight="1" x14ac:dyDescent="0.25">
      <c r="A111" s="96">
        <v>7</v>
      </c>
      <c r="B111" s="6" t="s">
        <v>156</v>
      </c>
      <c r="C111" s="1" t="s">
        <v>12</v>
      </c>
      <c r="D111" s="10">
        <v>8</v>
      </c>
      <c r="E111" s="10"/>
      <c r="F111" s="10">
        <f t="shared" si="6"/>
        <v>0</v>
      </c>
      <c r="G111" s="26"/>
    </row>
    <row r="112" spans="1:7" ht="28.95" customHeight="1" x14ac:dyDescent="0.25">
      <c r="A112" s="96">
        <v>8</v>
      </c>
      <c r="B112" s="6" t="s">
        <v>157</v>
      </c>
      <c r="C112" s="1" t="s">
        <v>158</v>
      </c>
      <c r="D112" s="10">
        <v>2</v>
      </c>
      <c r="E112" s="10"/>
      <c r="F112" s="10">
        <f t="shared" si="6"/>
        <v>0</v>
      </c>
      <c r="G112" s="6"/>
    </row>
    <row r="113" spans="1:7" ht="28.95" customHeight="1" x14ac:dyDescent="0.25">
      <c r="A113" s="96">
        <v>9</v>
      </c>
      <c r="B113" s="6" t="s">
        <v>159</v>
      </c>
      <c r="C113" s="1" t="s">
        <v>17</v>
      </c>
      <c r="D113" s="10">
        <v>4</v>
      </c>
      <c r="E113" s="10"/>
      <c r="F113" s="10">
        <f t="shared" si="6"/>
        <v>0</v>
      </c>
      <c r="G113" s="26"/>
    </row>
    <row r="114" spans="1:7" ht="28.95" customHeight="1" x14ac:dyDescent="0.25">
      <c r="A114" s="5" t="s">
        <v>160</v>
      </c>
      <c r="B114" s="31"/>
      <c r="C114" s="32"/>
      <c r="D114" s="10"/>
      <c r="E114" s="10"/>
      <c r="F114" s="10"/>
      <c r="G114" s="27"/>
    </row>
    <row r="115" spans="1:7" ht="28.95" customHeight="1" x14ac:dyDescent="0.25">
      <c r="A115" s="96">
        <v>1</v>
      </c>
      <c r="B115" s="6" t="s">
        <v>259</v>
      </c>
      <c r="C115" s="1" t="s">
        <v>45</v>
      </c>
      <c r="D115" s="10">
        <v>1</v>
      </c>
      <c r="E115" s="10"/>
      <c r="F115" s="10">
        <f t="shared" si="6"/>
        <v>0</v>
      </c>
      <c r="G115" s="33"/>
    </row>
    <row r="116" spans="1:7" ht="28.95" customHeight="1" x14ac:dyDescent="0.25">
      <c r="A116" s="96">
        <v>2</v>
      </c>
      <c r="B116" s="6" t="s">
        <v>161</v>
      </c>
      <c r="C116" s="1" t="s">
        <v>12</v>
      </c>
      <c r="D116" s="10">
        <v>1</v>
      </c>
      <c r="E116" s="10"/>
      <c r="F116" s="10">
        <f t="shared" si="6"/>
        <v>0</v>
      </c>
      <c r="G116" s="24"/>
    </row>
    <row r="117" spans="1:7" ht="28.95" customHeight="1" x14ac:dyDescent="0.25">
      <c r="A117" s="96">
        <v>3</v>
      </c>
      <c r="B117" s="6" t="s">
        <v>162</v>
      </c>
      <c r="C117" s="1" t="s">
        <v>12</v>
      </c>
      <c r="D117" s="10">
        <v>16</v>
      </c>
      <c r="E117" s="10"/>
      <c r="F117" s="10">
        <f t="shared" si="6"/>
        <v>0</v>
      </c>
      <c r="G117" s="24"/>
    </row>
    <row r="118" spans="1:7" ht="28.95" customHeight="1" x14ac:dyDescent="0.25">
      <c r="A118" s="96">
        <v>4</v>
      </c>
      <c r="B118" s="6" t="s">
        <v>163</v>
      </c>
      <c r="C118" s="1" t="s">
        <v>12</v>
      </c>
      <c r="D118" s="10">
        <v>3</v>
      </c>
      <c r="E118" s="10"/>
      <c r="F118" s="10">
        <f t="shared" si="6"/>
        <v>0</v>
      </c>
      <c r="G118" s="34"/>
    </row>
    <row r="119" spans="1:7" ht="28.95" customHeight="1" x14ac:dyDescent="0.25">
      <c r="A119" s="96">
        <v>5</v>
      </c>
      <c r="B119" s="6" t="s">
        <v>164</v>
      </c>
      <c r="C119" s="1" t="s">
        <v>12</v>
      </c>
      <c r="D119" s="10">
        <v>1</v>
      </c>
      <c r="E119" s="10"/>
      <c r="F119" s="10">
        <f t="shared" si="6"/>
        <v>0</v>
      </c>
      <c r="G119" s="26"/>
    </row>
    <row r="120" spans="1:7" ht="28.95" customHeight="1" x14ac:dyDescent="0.25">
      <c r="A120" s="96">
        <v>6</v>
      </c>
      <c r="B120" s="6" t="s">
        <v>165</v>
      </c>
      <c r="C120" s="1" t="s">
        <v>12</v>
      </c>
      <c r="D120" s="10">
        <v>1</v>
      </c>
      <c r="E120" s="10"/>
      <c r="F120" s="10">
        <f t="shared" si="6"/>
        <v>0</v>
      </c>
      <c r="G120" s="26"/>
    </row>
    <row r="121" spans="1:7" ht="28.95" customHeight="1" x14ac:dyDescent="0.25">
      <c r="A121" s="5" t="s">
        <v>166</v>
      </c>
      <c r="B121" s="35"/>
      <c r="C121" s="37"/>
      <c r="D121" s="10"/>
      <c r="E121" s="10"/>
      <c r="F121" s="10"/>
      <c r="G121" s="36"/>
    </row>
    <row r="122" spans="1:7" ht="28.95" customHeight="1" x14ac:dyDescent="0.25">
      <c r="A122" s="96">
        <v>1</v>
      </c>
      <c r="B122" s="38" t="s">
        <v>167</v>
      </c>
      <c r="C122" s="1" t="s">
        <v>11</v>
      </c>
      <c r="D122" s="10">
        <v>5600</v>
      </c>
      <c r="E122" s="10"/>
      <c r="F122" s="10">
        <f t="shared" si="6"/>
        <v>0</v>
      </c>
      <c r="G122" s="39"/>
    </row>
    <row r="123" spans="1:7" ht="28.95" customHeight="1" x14ac:dyDescent="0.25">
      <c r="A123" s="96">
        <v>2</v>
      </c>
      <c r="B123" s="38" t="s">
        <v>168</v>
      </c>
      <c r="C123" s="1" t="s">
        <v>50</v>
      </c>
      <c r="D123" s="10">
        <v>284</v>
      </c>
      <c r="E123" s="10"/>
      <c r="F123" s="10">
        <f t="shared" si="6"/>
        <v>0</v>
      </c>
      <c r="G123" s="39"/>
    </row>
    <row r="124" spans="1:7" ht="28.95" customHeight="1" x14ac:dyDescent="0.25">
      <c r="A124" s="96">
        <v>3</v>
      </c>
      <c r="B124" s="38" t="s">
        <v>169</v>
      </c>
      <c r="C124" s="1" t="s">
        <v>170</v>
      </c>
      <c r="D124" s="10">
        <v>130</v>
      </c>
      <c r="E124" s="10"/>
      <c r="F124" s="10">
        <f t="shared" si="6"/>
        <v>0</v>
      </c>
      <c r="G124" s="39"/>
    </row>
    <row r="125" spans="1:7" ht="28.95" customHeight="1" x14ac:dyDescent="0.25">
      <c r="A125" s="96">
        <v>4</v>
      </c>
      <c r="B125" s="6" t="s">
        <v>171</v>
      </c>
      <c r="C125" s="1" t="s">
        <v>12</v>
      </c>
      <c r="D125" s="10">
        <v>1524</v>
      </c>
      <c r="E125" s="10"/>
      <c r="F125" s="10">
        <f t="shared" si="6"/>
        <v>0</v>
      </c>
      <c r="G125" s="6"/>
    </row>
    <row r="126" spans="1:7" ht="28.95" customHeight="1" x14ac:dyDescent="0.25">
      <c r="A126" s="96">
        <v>5</v>
      </c>
      <c r="B126" s="6" t="s">
        <v>172</v>
      </c>
      <c r="C126" s="1" t="s">
        <v>11</v>
      </c>
      <c r="D126" s="10">
        <v>1500</v>
      </c>
      <c r="E126" s="17"/>
      <c r="F126" s="10">
        <f t="shared" si="6"/>
        <v>0</v>
      </c>
      <c r="G126" s="6"/>
    </row>
    <row r="127" spans="1:7" ht="28.95" customHeight="1" x14ac:dyDescent="0.25">
      <c r="A127" s="96">
        <v>6</v>
      </c>
      <c r="B127" s="6" t="s">
        <v>173</v>
      </c>
      <c r="C127" s="1" t="s">
        <v>11</v>
      </c>
      <c r="D127" s="10">
        <v>1500</v>
      </c>
      <c r="E127" s="17"/>
      <c r="F127" s="10">
        <f t="shared" si="6"/>
        <v>0</v>
      </c>
      <c r="G127" s="6"/>
    </row>
    <row r="128" spans="1:7" ht="24.6" customHeight="1" x14ac:dyDescent="0.25">
      <c r="A128" s="96">
        <v>7</v>
      </c>
      <c r="B128" s="59" t="s">
        <v>10</v>
      </c>
      <c r="C128" s="59" t="s">
        <v>11</v>
      </c>
      <c r="D128" s="59">
        <v>95000</v>
      </c>
      <c r="E128" s="59"/>
      <c r="F128" s="59">
        <f t="shared" ref="F128:F137" si="7">SUM(E128*D128)</f>
        <v>0</v>
      </c>
      <c r="G128" s="60"/>
    </row>
    <row r="129" spans="1:7" ht="24.6" customHeight="1" x14ac:dyDescent="0.25">
      <c r="A129" s="96">
        <v>8</v>
      </c>
      <c r="B129" s="59" t="s">
        <v>21</v>
      </c>
      <c r="C129" s="59" t="s">
        <v>11</v>
      </c>
      <c r="D129" s="59">
        <v>3400</v>
      </c>
      <c r="E129" s="59"/>
      <c r="F129" s="59">
        <f t="shared" si="7"/>
        <v>0</v>
      </c>
      <c r="G129" s="60"/>
    </row>
    <row r="130" spans="1:7" ht="24.6" customHeight="1" x14ac:dyDescent="0.25">
      <c r="A130" s="96">
        <v>9</v>
      </c>
      <c r="B130" s="60" t="s">
        <v>23</v>
      </c>
      <c r="C130" s="59" t="s">
        <v>12</v>
      </c>
      <c r="D130" s="59">
        <v>49</v>
      </c>
      <c r="E130" s="59"/>
      <c r="F130" s="59">
        <f t="shared" si="7"/>
        <v>0</v>
      </c>
      <c r="G130" s="6"/>
    </row>
    <row r="131" spans="1:7" ht="24.6" customHeight="1" x14ac:dyDescent="0.25">
      <c r="A131" s="96">
        <v>10</v>
      </c>
      <c r="B131" s="59" t="s">
        <v>31</v>
      </c>
      <c r="C131" s="59" t="s">
        <v>29</v>
      </c>
      <c r="D131" s="59">
        <v>49</v>
      </c>
      <c r="E131" s="59"/>
      <c r="F131" s="59">
        <f t="shared" si="7"/>
        <v>0</v>
      </c>
      <c r="G131" s="60"/>
    </row>
    <row r="132" spans="1:7" ht="24.6" customHeight="1" x14ac:dyDescent="0.25">
      <c r="A132" s="96">
        <v>11</v>
      </c>
      <c r="B132" s="59" t="s">
        <v>35</v>
      </c>
      <c r="C132" s="59" t="s">
        <v>11</v>
      </c>
      <c r="D132" s="59">
        <v>9800</v>
      </c>
      <c r="E132" s="59"/>
      <c r="F132" s="59">
        <f t="shared" si="7"/>
        <v>0</v>
      </c>
      <c r="G132" s="60"/>
    </row>
    <row r="133" spans="1:7" ht="24.6" customHeight="1" x14ac:dyDescent="0.25">
      <c r="A133" s="96">
        <v>12</v>
      </c>
      <c r="B133" s="59" t="s">
        <v>36</v>
      </c>
      <c r="C133" s="59" t="s">
        <v>11</v>
      </c>
      <c r="D133" s="59">
        <v>1450</v>
      </c>
      <c r="E133" s="59"/>
      <c r="F133" s="59">
        <f t="shared" si="7"/>
        <v>0</v>
      </c>
      <c r="G133" s="60"/>
    </row>
    <row r="134" spans="1:7" ht="24.6" customHeight="1" x14ac:dyDescent="0.25">
      <c r="A134" s="96">
        <v>13</v>
      </c>
      <c r="B134" s="59" t="s">
        <v>38</v>
      </c>
      <c r="C134" s="59" t="s">
        <v>17</v>
      </c>
      <c r="D134" s="59">
        <v>145</v>
      </c>
      <c r="E134" s="59"/>
      <c r="F134" s="59">
        <f t="shared" si="7"/>
        <v>0</v>
      </c>
      <c r="G134" s="60"/>
    </row>
    <row r="135" spans="1:7" ht="24.6" customHeight="1" x14ac:dyDescent="0.25">
      <c r="A135" s="96">
        <v>14</v>
      </c>
      <c r="B135" s="59" t="s">
        <v>37</v>
      </c>
      <c r="C135" s="59" t="s">
        <v>11</v>
      </c>
      <c r="D135" s="59">
        <v>1300</v>
      </c>
      <c r="E135" s="59"/>
      <c r="F135" s="59">
        <f t="shared" si="7"/>
        <v>0</v>
      </c>
      <c r="G135" s="60"/>
    </row>
    <row r="136" spans="1:7" ht="24.6" customHeight="1" x14ac:dyDescent="0.25">
      <c r="A136" s="96">
        <v>15</v>
      </c>
      <c r="B136" s="59" t="s">
        <v>39</v>
      </c>
      <c r="C136" s="59" t="s">
        <v>11</v>
      </c>
      <c r="D136" s="59">
        <v>8350</v>
      </c>
      <c r="E136" s="59"/>
      <c r="F136" s="59">
        <f t="shared" si="7"/>
        <v>0</v>
      </c>
      <c r="G136" s="6"/>
    </row>
    <row r="137" spans="1:7" ht="24.6" customHeight="1" x14ac:dyDescent="0.25">
      <c r="A137" s="96">
        <v>16</v>
      </c>
      <c r="B137" s="59" t="s">
        <v>39</v>
      </c>
      <c r="C137" s="59" t="s">
        <v>11</v>
      </c>
      <c r="D137" s="59">
        <v>6500</v>
      </c>
      <c r="E137" s="59"/>
      <c r="F137" s="59">
        <f t="shared" si="7"/>
        <v>0</v>
      </c>
      <c r="G137" s="6"/>
    </row>
    <row r="138" spans="1:7" ht="21.6" customHeight="1" x14ac:dyDescent="0.25">
      <c r="A138" s="97" t="s">
        <v>174</v>
      </c>
      <c r="B138" s="97"/>
      <c r="C138" s="97"/>
      <c r="D138" s="97"/>
      <c r="E138" s="97"/>
      <c r="F138" s="95">
        <f>SUM(F4:F137)</f>
        <v>0</v>
      </c>
      <c r="G138" s="95"/>
    </row>
  </sheetData>
  <mergeCells count="15">
    <mergeCell ref="A1:G1"/>
    <mergeCell ref="A3:B3"/>
    <mergeCell ref="A32:B32"/>
    <mergeCell ref="A35:B35"/>
    <mergeCell ref="A45:B45"/>
    <mergeCell ref="A99:B99"/>
    <mergeCell ref="A138:E138"/>
    <mergeCell ref="E76:E89"/>
    <mergeCell ref="F76:F89"/>
    <mergeCell ref="A55:B55"/>
    <mergeCell ref="A63:B63"/>
    <mergeCell ref="A71:B71"/>
    <mergeCell ref="A73:B73"/>
    <mergeCell ref="A90:B90"/>
    <mergeCell ref="A76:A89"/>
  </mergeCells>
  <phoneticPr fontId="4" type="noConversion"/>
  <pageMargins left="0.25" right="0.25" top="0.75" bottom="0.75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view="pageBreakPreview" zoomScaleNormal="100" zoomScaleSheetLayoutView="100" workbookViewId="0">
      <selection sqref="A1:G1"/>
    </sheetView>
  </sheetViews>
  <sheetFormatPr defaultColWidth="5.5" defaultRowHeight="21.6" customHeight="1" x14ac:dyDescent="0.25"/>
  <cols>
    <col min="1" max="1" width="5.59765625" style="2" bestFit="1" customWidth="1"/>
    <col min="2" max="2" width="17" style="2" bestFit="1" customWidth="1"/>
    <col min="3" max="3" width="7.3984375" style="2" bestFit="1" customWidth="1"/>
    <col min="4" max="4" width="6.3984375" style="2" customWidth="1"/>
    <col min="5" max="5" width="7.3984375" style="2" bestFit="1" customWidth="1"/>
    <col min="6" max="6" width="5.3984375" style="2" bestFit="1" customWidth="1"/>
    <col min="7" max="7" width="13" style="2" customWidth="1"/>
    <col min="8" max="16384" width="5.5" style="2"/>
  </cols>
  <sheetData>
    <row r="1" spans="1:7" ht="21.6" customHeight="1" x14ac:dyDescent="0.25">
      <c r="A1" s="72" t="s">
        <v>272</v>
      </c>
      <c r="B1" s="72"/>
      <c r="C1" s="72"/>
      <c r="D1" s="72"/>
      <c r="E1" s="72"/>
      <c r="F1" s="72"/>
      <c r="G1" s="72"/>
    </row>
    <row r="2" spans="1:7" ht="21.6" customHeight="1" x14ac:dyDescent="0.25">
      <c r="A2" s="51" t="s">
        <v>189</v>
      </c>
      <c r="B2" s="64" t="s">
        <v>190</v>
      </c>
      <c r="C2" s="52"/>
      <c r="D2" s="52"/>
      <c r="E2" s="52"/>
      <c r="F2" s="52"/>
      <c r="G2" s="53"/>
    </row>
    <row r="3" spans="1:7" ht="21.6" customHeight="1" x14ac:dyDescent="0.25">
      <c r="A3" s="10" t="s">
        <v>266</v>
      </c>
      <c r="B3" s="10" t="s">
        <v>1</v>
      </c>
      <c r="C3" s="10" t="s">
        <v>7</v>
      </c>
      <c r="D3" s="10" t="s">
        <v>2</v>
      </c>
      <c r="E3" s="10" t="s">
        <v>3</v>
      </c>
      <c r="F3" s="10" t="s">
        <v>176</v>
      </c>
      <c r="G3" s="1" t="s">
        <v>265</v>
      </c>
    </row>
    <row r="4" spans="1:7" ht="21.6" customHeight="1" x14ac:dyDescent="0.25">
      <c r="A4" s="10">
        <v>1</v>
      </c>
      <c r="B4" s="40" t="s">
        <v>191</v>
      </c>
      <c r="C4" s="1" t="s">
        <v>29</v>
      </c>
      <c r="D4" s="1">
        <v>1</v>
      </c>
      <c r="E4" s="1"/>
      <c r="F4" s="1"/>
      <c r="G4" s="1"/>
    </row>
    <row r="5" spans="1:7" ht="21.6" customHeight="1" x14ac:dyDescent="0.25">
      <c r="A5" s="1">
        <v>2</v>
      </c>
      <c r="B5" s="41" t="s">
        <v>192</v>
      </c>
      <c r="C5" s="1" t="s">
        <v>29</v>
      </c>
      <c r="D5" s="1">
        <v>1</v>
      </c>
      <c r="E5" s="1"/>
      <c r="F5" s="1"/>
      <c r="G5" s="1"/>
    </row>
    <row r="6" spans="1:7" ht="21.6" customHeight="1" x14ac:dyDescent="0.25">
      <c r="A6" s="10">
        <v>3</v>
      </c>
      <c r="B6" s="40" t="s">
        <v>193</v>
      </c>
      <c r="C6" s="10" t="s">
        <v>194</v>
      </c>
      <c r="D6" s="10">
        <v>128</v>
      </c>
      <c r="E6" s="1"/>
      <c r="F6" s="1"/>
      <c r="G6" s="1"/>
    </row>
    <row r="7" spans="1:7" ht="21.6" customHeight="1" x14ac:dyDescent="0.25">
      <c r="A7" s="1">
        <v>4</v>
      </c>
      <c r="B7" s="40" t="s">
        <v>195</v>
      </c>
      <c r="C7" s="10" t="s">
        <v>29</v>
      </c>
      <c r="D7" s="10">
        <v>4</v>
      </c>
      <c r="E7" s="1"/>
      <c r="F7" s="1"/>
      <c r="G7" s="1"/>
    </row>
    <row r="8" spans="1:7" ht="21.6" customHeight="1" x14ac:dyDescent="0.25">
      <c r="A8" s="10">
        <v>5</v>
      </c>
      <c r="B8" s="40" t="s">
        <v>196</v>
      </c>
      <c r="C8" s="10" t="s">
        <v>29</v>
      </c>
      <c r="D8" s="10">
        <v>16</v>
      </c>
      <c r="E8" s="1"/>
      <c r="F8" s="1"/>
      <c r="G8" s="1"/>
    </row>
    <row r="9" spans="1:7" ht="21.6" customHeight="1" x14ac:dyDescent="0.25">
      <c r="A9" s="1">
        <v>6</v>
      </c>
      <c r="B9" s="40" t="s">
        <v>90</v>
      </c>
      <c r="C9" s="10" t="s">
        <v>96</v>
      </c>
      <c r="D9" s="10">
        <v>1</v>
      </c>
      <c r="E9" s="1"/>
      <c r="F9" s="1"/>
      <c r="G9" s="1"/>
    </row>
    <row r="10" spans="1:7" ht="21.6" customHeight="1" x14ac:dyDescent="0.25">
      <c r="A10" s="54" t="s">
        <v>197</v>
      </c>
      <c r="B10" s="65" t="s">
        <v>198</v>
      </c>
      <c r="C10" s="48"/>
      <c r="D10" s="48"/>
      <c r="E10" s="48"/>
      <c r="F10" s="48"/>
      <c r="G10" s="55"/>
    </row>
    <row r="11" spans="1:7" ht="21.6" customHeight="1" x14ac:dyDescent="0.25">
      <c r="A11" s="49">
        <v>1</v>
      </c>
      <c r="B11" s="40" t="s">
        <v>199</v>
      </c>
      <c r="C11" s="40" t="s">
        <v>12</v>
      </c>
      <c r="D11" s="40">
        <v>1</v>
      </c>
      <c r="E11" s="1"/>
      <c r="F11" s="1"/>
      <c r="G11" s="1"/>
    </row>
    <row r="12" spans="1:7" ht="21.6" customHeight="1" x14ac:dyDescent="0.25">
      <c r="A12" s="49">
        <v>2</v>
      </c>
      <c r="B12" s="40" t="s">
        <v>200</v>
      </c>
      <c r="C12" s="40" t="s">
        <v>11</v>
      </c>
      <c r="D12" s="40">
        <v>56</v>
      </c>
      <c r="E12" s="1"/>
      <c r="F12" s="1"/>
      <c r="G12" s="1"/>
    </row>
    <row r="13" spans="1:7" ht="21.6" customHeight="1" x14ac:dyDescent="0.25">
      <c r="A13" s="49">
        <v>3</v>
      </c>
      <c r="B13" s="40" t="s">
        <v>201</v>
      </c>
      <c r="C13" s="40" t="s">
        <v>11</v>
      </c>
      <c r="D13" s="40">
        <v>30</v>
      </c>
      <c r="E13" s="1"/>
      <c r="F13" s="1"/>
      <c r="G13" s="1"/>
    </row>
    <row r="14" spans="1:7" ht="21.6" customHeight="1" x14ac:dyDescent="0.25">
      <c r="A14" s="49">
        <v>4</v>
      </c>
      <c r="B14" s="40" t="s">
        <v>202</v>
      </c>
      <c r="C14" s="40" t="s">
        <v>11</v>
      </c>
      <c r="D14" s="40">
        <v>120</v>
      </c>
      <c r="E14" s="1"/>
      <c r="F14" s="1"/>
      <c r="G14" s="1"/>
    </row>
    <row r="15" spans="1:7" ht="21.6" customHeight="1" x14ac:dyDescent="0.25">
      <c r="A15" s="49">
        <v>5</v>
      </c>
      <c r="B15" s="40" t="s">
        <v>203</v>
      </c>
      <c r="C15" s="40" t="s">
        <v>11</v>
      </c>
      <c r="D15" s="40">
        <v>36</v>
      </c>
      <c r="E15" s="1"/>
      <c r="F15" s="1"/>
      <c r="G15" s="1"/>
    </row>
    <row r="16" spans="1:7" ht="21.6" customHeight="1" x14ac:dyDescent="0.25">
      <c r="A16" s="49">
        <v>6</v>
      </c>
      <c r="B16" s="40" t="s">
        <v>204</v>
      </c>
      <c r="C16" s="40" t="s">
        <v>45</v>
      </c>
      <c r="D16" s="40">
        <v>65</v>
      </c>
      <c r="E16" s="1"/>
      <c r="F16" s="1"/>
      <c r="G16" s="1"/>
    </row>
    <row r="17" spans="1:7" ht="21.6" customHeight="1" x14ac:dyDescent="0.25">
      <c r="A17" s="49">
        <v>7</v>
      </c>
      <c r="B17" s="40" t="s">
        <v>205</v>
      </c>
      <c r="C17" s="40" t="s">
        <v>96</v>
      </c>
      <c r="D17" s="40" t="s">
        <v>206</v>
      </c>
      <c r="E17" s="1"/>
      <c r="F17" s="1"/>
      <c r="G17" s="1"/>
    </row>
    <row r="18" spans="1:7" ht="21.6" customHeight="1" x14ac:dyDescent="0.25">
      <c r="A18" s="49" t="s">
        <v>207</v>
      </c>
      <c r="B18" s="40" t="s">
        <v>208</v>
      </c>
      <c r="C18" s="40" t="s">
        <v>209</v>
      </c>
      <c r="D18" s="40">
        <v>200</v>
      </c>
      <c r="E18" s="50"/>
      <c r="F18" s="1"/>
      <c r="G18" s="1"/>
    </row>
    <row r="19" spans="1:7" s="42" customFormat="1" ht="21.6" customHeight="1" x14ac:dyDescent="0.25">
      <c r="A19" s="54" t="s">
        <v>210</v>
      </c>
      <c r="B19" s="65" t="s">
        <v>211</v>
      </c>
      <c r="C19" s="48"/>
      <c r="D19" s="48"/>
      <c r="E19" s="48"/>
      <c r="F19" s="48"/>
      <c r="G19" s="56"/>
    </row>
    <row r="20" spans="1:7" ht="21.6" customHeight="1" x14ac:dyDescent="0.25">
      <c r="A20" s="10">
        <v>1</v>
      </c>
      <c r="B20" s="10" t="s">
        <v>212</v>
      </c>
      <c r="C20" s="10" t="s">
        <v>29</v>
      </c>
      <c r="D20" s="10">
        <v>4</v>
      </c>
      <c r="E20" s="17"/>
      <c r="F20" s="10"/>
      <c r="G20" s="1"/>
    </row>
    <row r="21" spans="1:7" s="42" customFormat="1" ht="21.6" customHeight="1" x14ac:dyDescent="0.25">
      <c r="A21" s="54" t="s">
        <v>213</v>
      </c>
      <c r="B21" s="48" t="s">
        <v>214</v>
      </c>
      <c r="C21" s="48"/>
      <c r="D21" s="48"/>
      <c r="E21" s="48"/>
      <c r="F21" s="48"/>
      <c r="G21" s="56"/>
    </row>
    <row r="22" spans="1:7" ht="21.6" customHeight="1" x14ac:dyDescent="0.25">
      <c r="A22" s="10">
        <v>1</v>
      </c>
      <c r="B22" s="40" t="s">
        <v>215</v>
      </c>
      <c r="C22" s="10" t="s">
        <v>29</v>
      </c>
      <c r="D22" s="10">
        <v>1</v>
      </c>
      <c r="E22" s="10"/>
      <c r="F22" s="10"/>
      <c r="G22" s="1"/>
    </row>
    <row r="23" spans="1:7" ht="21.6" customHeight="1" x14ac:dyDescent="0.25">
      <c r="A23" s="10">
        <v>2</v>
      </c>
      <c r="B23" s="40" t="s">
        <v>216</v>
      </c>
      <c r="C23" s="10" t="s">
        <v>45</v>
      </c>
      <c r="D23" s="10">
        <v>1</v>
      </c>
      <c r="E23" s="10"/>
      <c r="F23" s="10"/>
      <c r="G23" s="1"/>
    </row>
    <row r="24" spans="1:7" ht="21.6" customHeight="1" x14ac:dyDescent="0.25">
      <c r="A24" s="10">
        <v>3</v>
      </c>
      <c r="B24" s="40" t="s">
        <v>217</v>
      </c>
      <c r="C24" s="10" t="s">
        <v>12</v>
      </c>
      <c r="D24" s="10">
        <v>16</v>
      </c>
      <c r="E24" s="10"/>
      <c r="F24" s="10"/>
      <c r="G24" s="1"/>
    </row>
    <row r="25" spans="1:7" ht="21.6" customHeight="1" x14ac:dyDescent="0.25">
      <c r="A25" s="10">
        <v>4</v>
      </c>
      <c r="B25" s="40" t="s">
        <v>218</v>
      </c>
      <c r="C25" s="10" t="s">
        <v>12</v>
      </c>
      <c r="D25" s="10">
        <v>1</v>
      </c>
      <c r="E25" s="10"/>
      <c r="F25" s="10"/>
      <c r="G25" s="1"/>
    </row>
    <row r="26" spans="1:7" ht="21.6" customHeight="1" x14ac:dyDescent="0.25">
      <c r="A26" s="10">
        <v>5</v>
      </c>
      <c r="B26" s="40" t="s">
        <v>219</v>
      </c>
      <c r="C26" s="10" t="s">
        <v>12</v>
      </c>
      <c r="D26" s="10">
        <v>1</v>
      </c>
      <c r="E26" s="10"/>
      <c r="F26" s="10"/>
      <c r="G26" s="1"/>
    </row>
    <row r="27" spans="1:7" ht="21.6" customHeight="1" x14ac:dyDescent="0.25">
      <c r="A27" s="10">
        <v>6</v>
      </c>
      <c r="B27" s="40" t="s">
        <v>220</v>
      </c>
      <c r="C27" s="10" t="s">
        <v>92</v>
      </c>
      <c r="D27" s="10">
        <v>1</v>
      </c>
      <c r="E27" s="10"/>
      <c r="F27" s="10"/>
      <c r="G27" s="1"/>
    </row>
    <row r="28" spans="1:7" ht="21.6" customHeight="1" x14ac:dyDescent="0.25">
      <c r="A28" s="10">
        <v>7</v>
      </c>
      <c r="B28" s="40" t="s">
        <v>164</v>
      </c>
      <c r="C28" s="10" t="s">
        <v>12</v>
      </c>
      <c r="D28" s="10">
        <v>1</v>
      </c>
      <c r="E28" s="10"/>
      <c r="F28" s="10"/>
      <c r="G28" s="1"/>
    </row>
    <row r="29" spans="1:7" ht="21.6" customHeight="1" x14ac:dyDescent="0.25">
      <c r="A29" s="10">
        <v>8</v>
      </c>
      <c r="B29" s="40" t="s">
        <v>221</v>
      </c>
      <c r="C29" s="10" t="s">
        <v>29</v>
      </c>
      <c r="D29" s="10">
        <v>1</v>
      </c>
      <c r="E29" s="10"/>
      <c r="F29" s="10"/>
      <c r="G29" s="1"/>
    </row>
    <row r="30" spans="1:7" ht="21.6" customHeight="1" x14ac:dyDescent="0.25">
      <c r="A30" s="10">
        <v>9</v>
      </c>
      <c r="B30" s="40" t="s">
        <v>222</v>
      </c>
      <c r="C30" s="10" t="s">
        <v>92</v>
      </c>
      <c r="D30" s="10">
        <v>1</v>
      </c>
      <c r="E30" s="10"/>
      <c r="F30" s="10"/>
      <c r="G30" s="1"/>
    </row>
    <row r="31" spans="1:7" ht="21.6" customHeight="1" x14ac:dyDescent="0.25">
      <c r="A31" s="10">
        <v>10</v>
      </c>
      <c r="B31" s="40" t="s">
        <v>223</v>
      </c>
      <c r="C31" s="10" t="s">
        <v>12</v>
      </c>
      <c r="D31" s="10">
        <v>1</v>
      </c>
      <c r="E31" s="10"/>
      <c r="F31" s="10"/>
      <c r="G31" s="1"/>
    </row>
    <row r="32" spans="1:7" ht="21.6" customHeight="1" x14ac:dyDescent="0.25">
      <c r="A32" s="10">
        <v>11</v>
      </c>
      <c r="B32" s="40" t="s">
        <v>224</v>
      </c>
      <c r="C32" s="10" t="s">
        <v>29</v>
      </c>
      <c r="D32" s="10">
        <v>1</v>
      </c>
      <c r="E32" s="10"/>
      <c r="F32" s="10"/>
      <c r="G32" s="1"/>
    </row>
    <row r="33" spans="1:7" ht="21.6" customHeight="1" x14ac:dyDescent="0.25">
      <c r="A33" s="10">
        <v>12</v>
      </c>
      <c r="B33" s="40" t="s">
        <v>129</v>
      </c>
      <c r="C33" s="10" t="s">
        <v>29</v>
      </c>
      <c r="D33" s="10">
        <v>1</v>
      </c>
      <c r="E33" s="10"/>
      <c r="F33" s="10"/>
      <c r="G33" s="1"/>
    </row>
    <row r="34" spans="1:7" ht="21.6" customHeight="1" x14ac:dyDescent="0.25">
      <c r="A34" s="10">
        <v>13</v>
      </c>
      <c r="B34" s="40" t="s">
        <v>90</v>
      </c>
      <c r="C34" s="10" t="s">
        <v>96</v>
      </c>
      <c r="D34" s="10">
        <v>1</v>
      </c>
      <c r="E34" s="10"/>
      <c r="F34" s="10"/>
      <c r="G34" s="1"/>
    </row>
    <row r="35" spans="1:7" ht="21.6" customHeight="1" x14ac:dyDescent="0.25">
      <c r="A35" s="73"/>
      <c r="B35" s="73"/>
      <c r="C35" s="73"/>
      <c r="D35" s="40"/>
      <c r="E35" s="40" t="s">
        <v>225</v>
      </c>
      <c r="F35" s="10">
        <f>SUM(F4:F34)</f>
        <v>0</v>
      </c>
      <c r="G35" s="1"/>
    </row>
  </sheetData>
  <mergeCells count="2">
    <mergeCell ref="A1:G1"/>
    <mergeCell ref="A35:C35"/>
  </mergeCells>
  <phoneticPr fontId="4" type="noConversion"/>
  <pageMargins left="0.75" right="0.75" top="1" bottom="1" header="0.5" footer="0.5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EK9"/>
  <sheetViews>
    <sheetView view="pageBreakPreview" zoomScale="85" zoomScaleNormal="100" zoomScaleSheetLayoutView="85" workbookViewId="0">
      <selection activeCell="K15" sqref="K15"/>
    </sheetView>
  </sheetViews>
  <sheetFormatPr defaultColWidth="9" defaultRowHeight="13.5" customHeight="1" x14ac:dyDescent="0.25"/>
  <cols>
    <col min="1" max="1" width="5.59765625" style="3" bestFit="1" customWidth="1"/>
    <col min="2" max="2" width="16.69921875" style="47" customWidth="1"/>
    <col min="3" max="4" width="5.59765625" style="3" customWidth="1"/>
    <col min="5" max="6" width="9.8984375" style="3" customWidth="1"/>
    <col min="7" max="7" width="5.59765625" style="3" bestFit="1" customWidth="1"/>
    <col min="8" max="8" width="21.19921875" style="3" customWidth="1"/>
    <col min="9" max="16365" width="9" style="3"/>
    <col min="16366" max="16384" width="9" style="4"/>
  </cols>
  <sheetData>
    <row r="1" spans="1:7" s="3" customFormat="1" ht="24.6" customHeight="1" x14ac:dyDescent="0.25">
      <c r="A1" s="77" t="s">
        <v>271</v>
      </c>
      <c r="B1" s="78"/>
      <c r="C1" s="78"/>
      <c r="D1" s="78"/>
      <c r="E1" s="78"/>
      <c r="F1" s="78"/>
      <c r="G1" s="79"/>
    </row>
    <row r="2" spans="1:7" s="3" customFormat="1" ht="24.6" customHeight="1" x14ac:dyDescent="0.25">
      <c r="A2" s="12" t="s">
        <v>0</v>
      </c>
      <c r="B2" s="13" t="s">
        <v>97</v>
      </c>
      <c r="C2" s="13" t="s">
        <v>7</v>
      </c>
      <c r="D2" s="13" t="s">
        <v>2</v>
      </c>
      <c r="E2" s="13" t="s">
        <v>98</v>
      </c>
      <c r="F2" s="13" t="s">
        <v>99</v>
      </c>
      <c r="G2" s="14" t="s">
        <v>9</v>
      </c>
    </row>
    <row r="3" spans="1:7" s="3" customFormat="1" ht="24.6" customHeight="1" x14ac:dyDescent="0.25">
      <c r="A3" s="16">
        <v>1</v>
      </c>
      <c r="B3" s="10" t="s">
        <v>5</v>
      </c>
      <c r="C3" s="10" t="s">
        <v>29</v>
      </c>
      <c r="D3" s="10">
        <v>50</v>
      </c>
      <c r="E3" s="17"/>
      <c r="F3" s="10"/>
      <c r="G3" s="18"/>
    </row>
    <row r="4" spans="1:7" s="3" customFormat="1" ht="24.6" customHeight="1" x14ac:dyDescent="0.25">
      <c r="A4" s="16">
        <v>2</v>
      </c>
      <c r="B4" s="45" t="s">
        <v>226</v>
      </c>
      <c r="C4" s="45" t="s">
        <v>12</v>
      </c>
      <c r="D4" s="45">
        <v>30</v>
      </c>
      <c r="E4" s="17"/>
      <c r="F4" s="10"/>
      <c r="G4" s="43"/>
    </row>
    <row r="5" spans="1:7" s="3" customFormat="1" ht="24.6" customHeight="1" x14ac:dyDescent="0.25">
      <c r="A5" s="16">
        <v>3</v>
      </c>
      <c r="B5" s="45" t="s">
        <v>227</v>
      </c>
      <c r="C5" s="45" t="s">
        <v>29</v>
      </c>
      <c r="D5" s="45">
        <v>50</v>
      </c>
      <c r="E5" s="10"/>
      <c r="F5" s="10"/>
      <c r="G5" s="43"/>
    </row>
    <row r="6" spans="1:7" s="3" customFormat="1" ht="24.6" customHeight="1" x14ac:dyDescent="0.25">
      <c r="A6" s="16">
        <v>4</v>
      </c>
      <c r="B6" s="45" t="s">
        <v>228</v>
      </c>
      <c r="C6" s="45" t="s">
        <v>158</v>
      </c>
      <c r="D6" s="45">
        <v>50</v>
      </c>
      <c r="E6" s="45"/>
      <c r="F6" s="10"/>
      <c r="G6" s="43"/>
    </row>
    <row r="7" spans="1:7" s="3" customFormat="1" ht="24.6" customHeight="1" x14ac:dyDescent="0.25">
      <c r="A7" s="16">
        <v>5</v>
      </c>
      <c r="B7" s="45" t="s">
        <v>229</v>
      </c>
      <c r="C7" s="45" t="s">
        <v>230</v>
      </c>
      <c r="D7" s="45">
        <v>50</v>
      </c>
      <c r="E7" s="45"/>
      <c r="F7" s="10"/>
      <c r="G7" s="43"/>
    </row>
    <row r="8" spans="1:7" s="3" customFormat="1" ht="32.4" customHeight="1" x14ac:dyDescent="0.25">
      <c r="A8" s="16">
        <v>6</v>
      </c>
      <c r="B8" s="45" t="s">
        <v>267</v>
      </c>
      <c r="C8" s="45" t="s">
        <v>45</v>
      </c>
      <c r="D8" s="45">
        <v>30</v>
      </c>
      <c r="E8" s="45"/>
      <c r="F8" s="10"/>
      <c r="G8" s="43"/>
    </row>
    <row r="9" spans="1:7" s="2" customFormat="1" ht="32.4" customHeight="1" x14ac:dyDescent="0.25">
      <c r="A9" s="75" t="s">
        <v>174</v>
      </c>
      <c r="B9" s="76"/>
      <c r="C9" s="76"/>
      <c r="D9" s="76"/>
      <c r="E9" s="76"/>
      <c r="F9" s="46">
        <f>SUM(,F3:F3)</f>
        <v>0</v>
      </c>
      <c r="G9" s="44"/>
    </row>
  </sheetData>
  <mergeCells count="2">
    <mergeCell ref="A1:G1"/>
    <mergeCell ref="A9:E9"/>
  </mergeCells>
  <phoneticPr fontId="4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（项目1）综合布线及校园网络</vt:lpstr>
      <vt:lpstr>（项目2）校园广播</vt:lpstr>
      <vt:lpstr>（项目3）安防监控</vt:lpstr>
      <vt:lpstr>（项目4）数据机房</vt:lpstr>
      <vt:lpstr>（项目5）智慧黑板</vt:lpstr>
      <vt:lpstr>'（项目2）校园广播'!Print_Area</vt:lpstr>
      <vt:lpstr>'（项目3）安防监控'!Print_Area</vt:lpstr>
    </vt:vector>
  </TitlesOfParts>
  <Company>NPOI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NPOI SDK Example</dc:subject>
  <cp:lastModifiedBy>S_Light</cp:lastModifiedBy>
  <cp:lastPrinted>2022-12-21T18:27:00Z</cp:lastPrinted>
  <dcterms:created xsi:type="dcterms:W3CDTF">2018-10-24T05:15:00Z</dcterms:created>
  <dcterms:modified xsi:type="dcterms:W3CDTF">2023-01-09T14:08:55Z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BEAA865F11C0473389F1F6C5F5E59CC8</vt:lpwstr>
  </property>
  <property fmtid="{D5CDD505-2E9C-101B-9397-08002B2CF9AE}" pid="4" name="KSOReadingLayout">
    <vt:bool>true</vt:bool>
  </property>
</Properties>
</file>